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Tabulación!$A$1:$F$166</definedName>
  </definedNames>
  <calcPr calcId="145621"/>
</workbook>
</file>

<file path=xl/calcChain.xml><?xml version="1.0" encoding="utf-8"?>
<calcChain xmlns="http://schemas.openxmlformats.org/spreadsheetml/2006/main">
  <c r="D31" i="2" l="1"/>
  <c r="D30" i="2"/>
  <c r="E30" i="2" s="1"/>
  <c r="D164" i="2" l="1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39" i="2"/>
  <c r="E139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08" i="2"/>
  <c r="E108" i="2" s="1"/>
  <c r="D102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77" i="2"/>
  <c r="E77" i="2" s="1"/>
  <c r="D70" i="2"/>
  <c r="D71" i="2"/>
  <c r="D69" i="2"/>
  <c r="E69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48" i="2"/>
  <c r="E48" i="2" s="1"/>
  <c r="E39" i="2"/>
  <c r="D40" i="2"/>
  <c r="D41" i="2"/>
  <c r="D42" i="2"/>
  <c r="D39" i="2"/>
  <c r="D32" i="2"/>
  <c r="D33" i="2"/>
  <c r="D21" i="2"/>
  <c r="D18" i="2"/>
  <c r="D19" i="2"/>
  <c r="D20" i="2"/>
  <c r="D17" i="2"/>
  <c r="E17" i="2" s="1"/>
  <c r="E40" i="2" l="1"/>
  <c r="E41" i="2" s="1"/>
  <c r="E31" i="2"/>
  <c r="E32" i="2" s="1"/>
  <c r="E18" i="2"/>
  <c r="E19" i="2"/>
  <c r="E20" i="2" s="1"/>
  <c r="E140" i="2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09" i="2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78" i="2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70" i="2"/>
  <c r="E49" i="2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153" i="2" l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</calcChain>
</file>

<file path=xl/sharedStrings.xml><?xml version="1.0" encoding="utf-8"?>
<sst xmlns="http://schemas.openxmlformats.org/spreadsheetml/2006/main" count="162" uniqueCount="102">
  <si>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</si>
  <si>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</si>
  <si>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</si>
  <si>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</si>
  <si>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</si>
  <si>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</si>
  <si>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</si>
  <si>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</si>
  <si>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</si>
  <si>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</si>
  <si>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</si>
  <si>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</si>
  <si>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</si>
  <si>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</si>
  <si>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</si>
  <si>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</si>
  <si>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</si>
  <si>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</si>
  <si>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</si>
  <si>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</si>
  <si>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</si>
  <si>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</si>
  <si>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</si>
  <si>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</si>
  <si>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</si>
  <si>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</si>
  <si>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Fuente: Centro de Estudios, División de Planificación y Presupuesto. Ministerio de Educación.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</si>
  <si>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</si>
  <si>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</si>
  <si>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</si>
  <si>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</si>
  <si>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</si>
  <si>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</si>
  <si>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</si>
  <si>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</si>
  <si>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</si>
  <si>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</si>
  <si>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</si>
  <si>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</si>
  <si>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</si>
  <si>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</si>
  <si>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</si>
  <si>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</si>
  <si>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Enseñanza  Media H-C niños y jóvenes</t>
  </si>
  <si>
    <t>Educación Media H-C Adultos (Decreto N°1000/2009)</t>
  </si>
  <si>
    <t>Enseñanza  Media Técnico – Profesional Comercial Niños</t>
  </si>
  <si>
    <t>Educación  Media T-P Comercial Adultos (Decreto N° 1000/2009)</t>
  </si>
  <si>
    <t>Enseñanza Media T-P Industrial Niños</t>
  </si>
  <si>
    <t>Educación  Media T-P Industrial Adultos (Decreto N° 1000/2009)</t>
  </si>
  <si>
    <t>Enseñanza Media T-P Técnica Niños</t>
  </si>
  <si>
    <t>Educación Media T-P Técnica Adultos (Decreto N° 1000/2009)</t>
  </si>
  <si>
    <t>Enseñanza Media T-P Agrícola Niños</t>
  </si>
  <si>
    <t>Educación Media T-P Agrícola Adultos (Decreto N° 1000/2009)</t>
  </si>
  <si>
    <t>Enseñanza Media T-P Marítima Niños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</si>
  <si>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</si>
  <si>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</si>
  <si>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</si>
  <si>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</si>
  <si>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</si>
  <si>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</si>
  <si>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</si>
  <si>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</si>
  <si>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</si>
  <si>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</si>
  <si>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</si>
  <si>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</si>
  <si>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</si>
  <si>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</si>
  <si>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</si>
  <si>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</si>
  <si>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</si>
  <si>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</si>
  <si>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</si>
  <si>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</si>
  <si>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</si>
  <si>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</si>
  <si>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</si>
  <si>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</si>
  <si>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</si>
  <si>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</si>
  <si>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</si>
  <si>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</si>
  <si>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</si>
  <si>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</si>
  <si>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</si>
  <si>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</si>
  <si>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</si>
  <si>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</si>
  <si>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</si>
  <si>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1. Estudiantes duplicados. Marzo 2015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</si>
  <si>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</si>
  <si>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</si>
  <si>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</si>
  <si>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</si>
  <si>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Tabulación Base de Datos Asistencia Declarada Marzo Año 2015</t>
  </si>
  <si>
    <t>2. Asistencia mensual según Género (GEN_ALU). Marzo 2015</t>
  </si>
  <si>
    <t>3. Asistencia mensual según Dependencia Administrativa (COD_DEPE2). Marzo 2015</t>
  </si>
  <si>
    <t>4. Asistencia mensual según Región del Establecimiento (COD_REG_RBD). Marzo 2015</t>
  </si>
  <si>
    <t>5. Asistencia mensual según Área Geográfica del Establecimiento (RURAL_RBD). Marzo 2015</t>
  </si>
  <si>
    <t>6. Asistencia mensual según Código de Enseñanza (COD_ENSE). Marzo 2015</t>
  </si>
  <si>
    <t>7. Registro de Asistencia por días asistidos (DIAS_ASISTIDOS). Marzo 2015</t>
  </si>
  <si>
    <t>8. Registro de Asistencia por días trabajados (DIAS_TRABAJADOS). Marzo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</si>
</sst>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%"/>
    <numFmt numFmtId="165" formatCode="_(&quot;$&quot;* #,##0.00_);_(&quot;$&quot;* \(#,##0.00\);_(&quot;$&quot;* &quot;-&quot;??_);_(@_)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66"/>
  <sheetViews>
    <sheetView showGridLines="0" tabSelected="1" view="pageBreakPreview" topLeftCell="A64" zoomScaleNormal="100" zoomScaleSheetLayoutView="100" workbookViewId="0">
      <selection activeCell="A138" sqref="A138:B138"/>
    </sheetView>
  </sheetViews>
  <sheetFormatPr baseColWidth="10" defaultRowHeight="15" x14ac:dyDescent="0.25"/>
  <cols>
    <col min="1" max="1" width="12.85546875" style="3" customWidth="1"/>
    <col min="2" max="2" width="43.5703125" style="2" customWidth="1"/>
    <col min="3" max="7" width="12.28515625" style="2" customWidth="1"/>
    <col min="8" max="8" width="3.5703125" customWidth="1"/>
  </cols>
  <sheetData>
    <row r="9" spans="1:7" ht="15.75" customHeight="1" x14ac:dyDescent="0.25"/>
    <row r="12" spans="1:7" ht="24" customHeight="1" x14ac:dyDescent="0.35">
      <c r="A12" s="53" t="s">
        <v>94</v>
      </c>
      <c r="B12" s="53"/>
      <c r="C12" s="53"/>
      <c r="D12" s="53"/>
      <c r="E12" s="53"/>
      <c r="F12" s="53"/>
      <c r="G12" s="19"/>
    </row>
    <row r="13" spans="1:7" ht="23.25" x14ac:dyDescent="0.35">
      <c r="B13" s="5"/>
      <c r="C13" s="5"/>
      <c r="D13" s="5"/>
      <c r="E13" s="5"/>
      <c r="F13" s="4"/>
      <c r="G13" s="4"/>
    </row>
    <row r="14" spans="1:7" ht="15" customHeight="1" x14ac:dyDescent="0.35">
      <c r="B14" s="5"/>
      <c r="C14" s="5"/>
      <c r="D14" s="5"/>
      <c r="E14" s="5"/>
      <c r="F14" s="5"/>
      <c r="G14" s="5"/>
    </row>
    <row r="15" spans="1:7" ht="15" customHeight="1" x14ac:dyDescent="0.35">
      <c r="A15" s="6" t="s">
        <v>89</v>
      </c>
      <c r="B15" s="5"/>
      <c r="C15" s="5"/>
      <c r="D15" s="5"/>
      <c r="E15" s="5"/>
      <c r="F15" s="5"/>
      <c r="G15" s="5"/>
    </row>
    <row r="16" spans="1:7" ht="16.5" customHeight="1" x14ac:dyDescent="0.25">
      <c r="A16" s="49"/>
      <c r="B16" s="49"/>
      <c r="C16" s="17" t="s">
        <v>25</v>
      </c>
      <c r="D16" s="18" t="s">
        <v>3</v>
      </c>
      <c r="E16" s="17" t="s">
        <v>30</v>
      </c>
      <c r="F16" s="7"/>
      <c r="G16"/>
    </row>
    <row r="17" spans="1:8" ht="16.5" customHeight="1" x14ac:dyDescent="0.25">
      <c r="A17" s="57" t="s">
        <v>88</v>
      </c>
      <c r="B17" s="41" t="s">
        <v>84</v>
      </c>
      <c r="C17" s="30">
        <v>3274678</v>
      </c>
      <c r="D17" s="39">
        <f>(C17/C$21)</f>
        <v>0.97982235196046574</v>
      </c>
      <c r="E17" s="35">
        <f>D17</f>
        <v>0.97982235196046574</v>
      </c>
      <c r="F17" s="7"/>
      <c r="G17"/>
    </row>
    <row r="18" spans="1:8" ht="16.5" customHeight="1" x14ac:dyDescent="0.25">
      <c r="A18" s="58"/>
      <c r="B18" s="41" t="s">
        <v>85</v>
      </c>
      <c r="C18" s="30">
        <v>65589</v>
      </c>
      <c r="D18" s="39">
        <f>(C18/C$21)</f>
        <v>1.9625003814950658E-2</v>
      </c>
      <c r="E18" s="35">
        <f>D18+E17</f>
        <v>0.99944735577541644</v>
      </c>
      <c r="F18" s="7"/>
      <c r="G18"/>
    </row>
    <row r="19" spans="1:8" ht="16.5" customHeight="1" x14ac:dyDescent="0.25">
      <c r="A19" s="58"/>
      <c r="B19" s="41" t="s">
        <v>86</v>
      </c>
      <c r="C19" s="30">
        <v>1797</v>
      </c>
      <c r="D19" s="39">
        <f>(C19/C$21)</f>
        <v>5.3768363377191804E-4</v>
      </c>
      <c r="E19" s="35">
        <f t="shared" ref="E19:E20" si="0">D19+E18</f>
        <v>0.99998503940918837</v>
      </c>
      <c r="F19" s="7"/>
      <c r="G19"/>
    </row>
    <row r="20" spans="1:8" ht="16.5" customHeight="1" x14ac:dyDescent="0.25">
      <c r="A20" s="58"/>
      <c r="B20" s="41" t="s">
        <v>87</v>
      </c>
      <c r="C20" s="30">
        <v>50</v>
      </c>
      <c r="D20" s="39">
        <f>(C20/C$21)</f>
        <v>1.4960590811683862E-5</v>
      </c>
      <c r="E20" s="35">
        <f t="shared" si="0"/>
        <v>1</v>
      </c>
      <c r="F20" s="7"/>
      <c r="G20"/>
    </row>
    <row r="21" spans="1:8" x14ac:dyDescent="0.25">
      <c r="A21" s="59"/>
      <c r="B21" s="15" t="s">
        <v>0</v>
      </c>
      <c r="C21" s="10">
        <v>3342114</v>
      </c>
      <c r="D21" s="40">
        <f>(C21/C$21)</f>
        <v>1</v>
      </c>
      <c r="E21" s="35"/>
      <c r="F21" s="9"/>
      <c r="G21"/>
    </row>
    <row r="22" spans="1:8" ht="15" customHeight="1" x14ac:dyDescent="0.25">
      <c r="A22" s="16" t="s">
        <v>26</v>
      </c>
      <c r="B22" s="11"/>
      <c r="C22" s="11"/>
      <c r="D22" s="11"/>
      <c r="E22" s="11"/>
      <c r="F22" s="11"/>
      <c r="G22" s="11"/>
    </row>
    <row r="23" spans="1:8" ht="15" customHeight="1" x14ac:dyDescent="0.25">
      <c r="A23" s="16" t="s">
        <v>90</v>
      </c>
      <c r="B23" s="11"/>
      <c r="C23" s="11"/>
      <c r="D23" s="11"/>
      <c r="E23" s="11"/>
      <c r="F23" s="11"/>
      <c r="G23" s="11"/>
    </row>
    <row r="24" spans="1:8" ht="15" customHeight="1" x14ac:dyDescent="0.25">
      <c r="A24" s="16" t="s">
        <v>91</v>
      </c>
      <c r="B24" s="11"/>
      <c r="C24" s="11"/>
      <c r="D24" s="11"/>
      <c r="E24" s="11"/>
      <c r="F24" s="11"/>
      <c r="G24" s="11"/>
    </row>
    <row r="25" spans="1:8" ht="15" customHeight="1" x14ac:dyDescent="0.25">
      <c r="A25" s="16" t="s">
        <v>92</v>
      </c>
      <c r="B25" s="11"/>
      <c r="C25" s="11"/>
      <c r="D25" s="11"/>
      <c r="E25" s="11"/>
      <c r="F25" s="11"/>
      <c r="G25" s="11"/>
    </row>
    <row r="26" spans="1:8" ht="15" customHeight="1" x14ac:dyDescent="0.25">
      <c r="A26" s="16" t="s">
        <v>93</v>
      </c>
      <c r="B26" s="11"/>
      <c r="C26" s="11"/>
      <c r="D26" s="11"/>
      <c r="E26" s="11"/>
      <c r="F26" s="11"/>
      <c r="G26" s="11"/>
    </row>
    <row r="27" spans="1:8" ht="15" customHeight="1" x14ac:dyDescent="0.25">
      <c r="A27" s="16"/>
      <c r="B27" s="11"/>
      <c r="C27" s="11"/>
      <c r="D27" s="11"/>
      <c r="E27" s="11"/>
      <c r="F27" s="11"/>
      <c r="G27" s="11"/>
      <c r="H27" s="27"/>
    </row>
    <row r="28" spans="1:8" x14ac:dyDescent="0.25">
      <c r="A28" s="13" t="s">
        <v>95</v>
      </c>
      <c r="B28" s="14"/>
      <c r="C28" s="14"/>
      <c r="D28" s="14"/>
      <c r="E28" s="14"/>
      <c r="F28" s="14"/>
      <c r="G28" s="14"/>
      <c r="H28" s="27"/>
    </row>
    <row r="29" spans="1:8" x14ac:dyDescent="0.25">
      <c r="A29" s="49"/>
      <c r="B29" s="49"/>
      <c r="C29" s="17" t="s">
        <v>25</v>
      </c>
      <c r="D29" s="17" t="s">
        <v>3</v>
      </c>
      <c r="E29" s="17" t="s">
        <v>30</v>
      </c>
      <c r="F29" s="14"/>
      <c r="G29" s="14"/>
      <c r="H29" s="27"/>
    </row>
    <row r="30" spans="1:8" ht="15" customHeight="1" x14ac:dyDescent="0.25">
      <c r="A30" s="60" t="s">
        <v>6</v>
      </c>
      <c r="B30" s="15" t="s">
        <v>4</v>
      </c>
      <c r="C30" s="30">
        <v>1714987</v>
      </c>
      <c r="D30" s="39">
        <f>(C30/C$33)</f>
        <v>0.51314437508714539</v>
      </c>
      <c r="E30" s="35">
        <f>D30</f>
        <v>0.51314437508714539</v>
      </c>
      <c r="F30"/>
      <c r="G30"/>
      <c r="H30" s="27"/>
    </row>
    <row r="31" spans="1:8" ht="15" customHeight="1" x14ac:dyDescent="0.25">
      <c r="A31" s="60"/>
      <c r="B31" s="15" t="s">
        <v>5</v>
      </c>
      <c r="C31" s="30">
        <v>1627126</v>
      </c>
      <c r="D31" s="39">
        <f>(C31/C$33)</f>
        <v>0.48685532570103834</v>
      </c>
      <c r="E31" s="35">
        <f>D31+E30</f>
        <v>0.99999970078818379</v>
      </c>
      <c r="F31"/>
      <c r="G31"/>
      <c r="H31" s="27"/>
    </row>
    <row r="32" spans="1:8" ht="15" customHeight="1" x14ac:dyDescent="0.25">
      <c r="A32" s="60"/>
      <c r="B32" s="15" t="s">
        <v>78</v>
      </c>
      <c r="C32" s="30">
        <v>1</v>
      </c>
      <c r="D32" s="39">
        <f t="shared" ref="D32:D33" si="1">(C32/C$33)</f>
        <v>2.9921181623367724E-7</v>
      </c>
      <c r="E32" s="35">
        <f>D32+E31</f>
        <v>1</v>
      </c>
      <c r="F32"/>
      <c r="G32"/>
      <c r="H32" s="27"/>
    </row>
    <row r="33" spans="1:8" ht="15" customHeight="1" x14ac:dyDescent="0.25">
      <c r="A33" s="60"/>
      <c r="B33" s="15" t="s">
        <v>0</v>
      </c>
      <c r="C33" s="10">
        <v>3342114</v>
      </c>
      <c r="D33" s="40">
        <f t="shared" si="1"/>
        <v>1</v>
      </c>
      <c r="E33" s="36"/>
      <c r="F33"/>
      <c r="G33"/>
      <c r="H33" s="27"/>
    </row>
    <row r="34" spans="1:8" ht="15" customHeight="1" x14ac:dyDescent="0.25">
      <c r="A34" s="16" t="s">
        <v>26</v>
      </c>
      <c r="B34" s="14"/>
      <c r="C34" s="14"/>
      <c r="D34" s="14"/>
      <c r="E34" s="14"/>
      <c r="F34"/>
      <c r="G34"/>
      <c r="H34" s="27"/>
    </row>
    <row r="35" spans="1:8" ht="15" customHeight="1" x14ac:dyDescent="0.25">
      <c r="A35" s="16"/>
      <c r="B35" s="14"/>
      <c r="C35" s="14"/>
      <c r="D35" s="14"/>
      <c r="E35" s="14"/>
      <c r="F35"/>
      <c r="G35"/>
      <c r="H35" s="27"/>
    </row>
    <row r="36" spans="1:8" ht="15" customHeight="1" x14ac:dyDescent="0.25">
      <c r="A36" s="12"/>
      <c r="B36" s="11"/>
      <c r="C36" s="11"/>
      <c r="D36" s="11"/>
      <c r="E36" s="11"/>
      <c r="F36" s="11"/>
      <c r="G36" s="11"/>
      <c r="H36" s="27"/>
    </row>
    <row r="37" spans="1:8" x14ac:dyDescent="0.25">
      <c r="A37" s="13" t="s">
        <v>96</v>
      </c>
      <c r="B37" s="14"/>
      <c r="C37" s="14"/>
      <c r="D37" s="14"/>
      <c r="E37" s="14"/>
      <c r="F37" s="14"/>
      <c r="G37" s="14"/>
      <c r="H37" s="27"/>
    </row>
    <row r="38" spans="1:8" ht="15" customHeight="1" x14ac:dyDescent="0.25">
      <c r="A38" s="49"/>
      <c r="B38" s="49"/>
      <c r="C38" s="17" t="s">
        <v>25</v>
      </c>
      <c r="D38" s="17" t="s">
        <v>3</v>
      </c>
      <c r="E38" s="17" t="s">
        <v>30</v>
      </c>
      <c r="F38" s="1"/>
      <c r="G38"/>
      <c r="H38" s="27"/>
    </row>
    <row r="39" spans="1:8" ht="15" customHeight="1" x14ac:dyDescent="0.25">
      <c r="A39" s="54" t="s">
        <v>28</v>
      </c>
      <c r="B39" s="15" t="s">
        <v>1</v>
      </c>
      <c r="C39" s="8">
        <v>1322741</v>
      </c>
      <c r="D39" s="39">
        <f>(C39/C$42)</f>
        <v>0.39577973701675045</v>
      </c>
      <c r="E39" s="35">
        <f>D39</f>
        <v>0.39577973701675045</v>
      </c>
      <c r="F39" s="1"/>
      <c r="G39"/>
      <c r="H39" s="27"/>
    </row>
    <row r="40" spans="1:8" ht="15" customHeight="1" x14ac:dyDescent="0.25">
      <c r="A40" s="55"/>
      <c r="B40" s="15" t="s">
        <v>2</v>
      </c>
      <c r="C40" s="8">
        <v>1972274</v>
      </c>
      <c r="D40" s="39">
        <f t="shared" ref="D40:D42" si="2">(C40/C$42)</f>
        <v>0.59012768565045959</v>
      </c>
      <c r="E40" s="35">
        <f>D40+E39</f>
        <v>0.98590742266720999</v>
      </c>
      <c r="F40" s="1"/>
      <c r="G40"/>
      <c r="H40" s="27"/>
    </row>
    <row r="41" spans="1:8" ht="15" customHeight="1" x14ac:dyDescent="0.25">
      <c r="A41" s="55"/>
      <c r="B41" s="15" t="s">
        <v>29</v>
      </c>
      <c r="C41" s="8">
        <v>47099</v>
      </c>
      <c r="D41" s="39">
        <f t="shared" si="2"/>
        <v>1.4092577332789964E-2</v>
      </c>
      <c r="E41" s="35">
        <f>D41+E40</f>
        <v>1</v>
      </c>
      <c r="F41" s="1"/>
      <c r="G41"/>
      <c r="H41" s="27"/>
    </row>
    <row r="42" spans="1:8" ht="15" customHeight="1" x14ac:dyDescent="0.25">
      <c r="A42" s="56"/>
      <c r="B42" s="15" t="s">
        <v>0</v>
      </c>
      <c r="C42" s="10">
        <v>3342114</v>
      </c>
      <c r="D42" s="40">
        <f t="shared" si="2"/>
        <v>1</v>
      </c>
      <c r="E42" s="36"/>
      <c r="F42" s="1"/>
      <c r="G42"/>
      <c r="H42" s="27"/>
    </row>
    <row r="43" spans="1:8" x14ac:dyDescent="0.25">
      <c r="A43" s="16" t="s">
        <v>26</v>
      </c>
      <c r="B43" s="14"/>
      <c r="C43" s="14"/>
      <c r="D43" s="14"/>
      <c r="E43" s="14"/>
      <c r="F43" s="14"/>
      <c r="G43" s="14"/>
      <c r="H43" s="27"/>
    </row>
    <row r="44" spans="1:8" x14ac:dyDescent="0.25">
      <c r="A44" s="16"/>
      <c r="B44" s="14"/>
      <c r="C44" s="14"/>
      <c r="D44" s="14"/>
      <c r="E44" s="14"/>
      <c r="F44" s="14"/>
      <c r="G44" s="14"/>
      <c r="H44" s="27"/>
    </row>
    <row r="45" spans="1:8" ht="15" customHeight="1" x14ac:dyDescent="0.25">
      <c r="A45" s="12"/>
      <c r="B45" s="11"/>
      <c r="C45" s="11"/>
      <c r="D45" s="11"/>
      <c r="E45" s="11"/>
      <c r="F45" s="11"/>
      <c r="G45" s="11"/>
      <c r="H45" s="27"/>
    </row>
    <row r="46" spans="1:8" ht="15.75" customHeight="1" x14ac:dyDescent="0.25">
      <c r="A46" s="13" t="s">
        <v>97</v>
      </c>
      <c r="B46" s="14"/>
      <c r="C46" s="14"/>
      <c r="D46" s="14"/>
      <c r="E46" s="14"/>
      <c r="F46" s="14"/>
      <c r="G46" s="14"/>
      <c r="H46" s="27"/>
    </row>
    <row r="47" spans="1:8" s="2" customFormat="1" ht="15" customHeight="1" x14ac:dyDescent="0.25">
      <c r="A47" s="49"/>
      <c r="B47" s="49"/>
      <c r="C47" s="17" t="s">
        <v>25</v>
      </c>
      <c r="D47" s="17" t="s">
        <v>3</v>
      </c>
      <c r="E47" s="17" t="s">
        <v>30</v>
      </c>
      <c r="H47" s="28"/>
    </row>
    <row r="48" spans="1:8" x14ac:dyDescent="0.25">
      <c r="A48" s="61" t="s">
        <v>24</v>
      </c>
      <c r="B48" s="15" t="s">
        <v>10</v>
      </c>
      <c r="C48" s="8">
        <v>74667</v>
      </c>
      <c r="D48" s="39">
        <f>(C48/C$63)</f>
        <v>2.2341248682719979E-2</v>
      </c>
      <c r="E48" s="35">
        <f>D48</f>
        <v>2.2341248682719979E-2</v>
      </c>
      <c r="F48"/>
      <c r="G48"/>
      <c r="H48" s="27"/>
    </row>
    <row r="49" spans="1:8" x14ac:dyDescent="0.25">
      <c r="A49" s="62"/>
      <c r="B49" s="15" t="s">
        <v>11</v>
      </c>
      <c r="C49" s="8">
        <v>119282</v>
      </c>
      <c r="D49" s="39">
        <f t="shared" ref="D49:D63" si="3">(C49/C$63)</f>
        <v>3.5690583863985492E-2</v>
      </c>
      <c r="E49" s="35">
        <f>D49+E48</f>
        <v>5.8031832546705471E-2</v>
      </c>
      <c r="F49"/>
      <c r="G49"/>
      <c r="H49" s="27"/>
    </row>
    <row r="50" spans="1:8" x14ac:dyDescent="0.25">
      <c r="A50" s="62"/>
      <c r="B50" s="15" t="s">
        <v>12</v>
      </c>
      <c r="C50" s="8">
        <v>62443</v>
      </c>
      <c r="D50" s="39">
        <f t="shared" si="3"/>
        <v>1.8683683441079509E-2</v>
      </c>
      <c r="E50" s="35">
        <f t="shared" ref="E50:E62" si="4">D50+E49</f>
        <v>7.6715515987784977E-2</v>
      </c>
      <c r="F50"/>
      <c r="G50"/>
      <c r="H50" s="27"/>
    </row>
    <row r="51" spans="1:8" x14ac:dyDescent="0.25">
      <c r="A51" s="62"/>
      <c r="B51" s="15" t="s">
        <v>13</v>
      </c>
      <c r="C51" s="8">
        <v>158093</v>
      </c>
      <c r="D51" s="39">
        <f t="shared" si="3"/>
        <v>4.7303293663830737E-2</v>
      </c>
      <c r="E51" s="35">
        <f t="shared" si="4"/>
        <v>0.12401880965161571</v>
      </c>
      <c r="F51"/>
      <c r="G51"/>
      <c r="H51" s="27"/>
    </row>
    <row r="52" spans="1:8" x14ac:dyDescent="0.25">
      <c r="A52" s="62"/>
      <c r="B52" s="15" t="s">
        <v>14</v>
      </c>
      <c r="C52" s="8">
        <v>330657</v>
      </c>
      <c r="D52" s="39">
        <f t="shared" si="3"/>
        <v>9.8936481520379024E-2</v>
      </c>
      <c r="E52" s="35">
        <f t="shared" si="4"/>
        <v>0.22295529117199475</v>
      </c>
      <c r="F52"/>
      <c r="G52"/>
      <c r="H52" s="27"/>
    </row>
    <row r="53" spans="1:8" x14ac:dyDescent="0.25">
      <c r="A53" s="62"/>
      <c r="B53" s="15" t="s">
        <v>15</v>
      </c>
      <c r="C53" s="8">
        <v>183156</v>
      </c>
      <c r="D53" s="39">
        <f t="shared" si="3"/>
        <v>5.4802439414095391E-2</v>
      </c>
      <c r="E53" s="35">
        <f t="shared" si="4"/>
        <v>0.27775773058609016</v>
      </c>
      <c r="F53"/>
      <c r="G53"/>
      <c r="H53" s="27"/>
    </row>
    <row r="54" spans="1:8" x14ac:dyDescent="0.25">
      <c r="A54" s="62"/>
      <c r="B54" s="15" t="s">
        <v>16</v>
      </c>
      <c r="C54" s="8">
        <v>206962</v>
      </c>
      <c r="D54" s="39">
        <f t="shared" si="3"/>
        <v>6.1925475911354312E-2</v>
      </c>
      <c r="E54" s="35">
        <f t="shared" si="4"/>
        <v>0.33968320649744449</v>
      </c>
      <c r="F54"/>
      <c r="G54"/>
      <c r="H54" s="27"/>
    </row>
    <row r="55" spans="1:8" x14ac:dyDescent="0.25">
      <c r="A55" s="62"/>
      <c r="B55" s="15" t="s">
        <v>27</v>
      </c>
      <c r="C55" s="8">
        <v>410178</v>
      </c>
      <c r="D55" s="39">
        <f t="shared" si="3"/>
        <v>0.12273010435909727</v>
      </c>
      <c r="E55" s="35">
        <f t="shared" si="4"/>
        <v>0.46241331085654175</v>
      </c>
      <c r="F55"/>
      <c r="G55"/>
      <c r="H55" s="27"/>
    </row>
    <row r="56" spans="1:8" x14ac:dyDescent="0.25">
      <c r="A56" s="62"/>
      <c r="B56" s="15" t="s">
        <v>17</v>
      </c>
      <c r="C56" s="8">
        <v>201895</v>
      </c>
      <c r="D56" s="39">
        <f t="shared" si="3"/>
        <v>6.0409369638498266E-2</v>
      </c>
      <c r="E56" s="35">
        <f t="shared" si="4"/>
        <v>0.52282268049503999</v>
      </c>
      <c r="F56"/>
      <c r="G56"/>
      <c r="H56" s="27"/>
    </row>
    <row r="57" spans="1:8" x14ac:dyDescent="0.25">
      <c r="A57" s="62"/>
      <c r="B57" s="15" t="s">
        <v>18</v>
      </c>
      <c r="C57" s="8">
        <v>177793</v>
      </c>
      <c r="D57" s="39">
        <f t="shared" si="3"/>
        <v>5.3197766443634179E-2</v>
      </c>
      <c r="E57" s="35">
        <f t="shared" si="4"/>
        <v>0.57602044693867416</v>
      </c>
      <c r="F57"/>
      <c r="G57"/>
      <c r="H57" s="27"/>
    </row>
    <row r="58" spans="1:8" ht="15" customHeight="1" x14ac:dyDescent="0.25">
      <c r="A58" s="62"/>
      <c r="B58" s="15" t="s">
        <v>19</v>
      </c>
      <c r="C58" s="8">
        <v>23989</v>
      </c>
      <c r="D58" s="39">
        <f t="shared" si="3"/>
        <v>7.1777922596296838E-3</v>
      </c>
      <c r="E58" s="35">
        <f t="shared" si="4"/>
        <v>0.58319823919830382</v>
      </c>
      <c r="F58"/>
      <c r="G58"/>
      <c r="H58" s="27"/>
    </row>
    <row r="59" spans="1:8" ht="15" customHeight="1" x14ac:dyDescent="0.25">
      <c r="A59" s="62"/>
      <c r="B59" s="15" t="s">
        <v>20</v>
      </c>
      <c r="C59" s="8">
        <v>29756</v>
      </c>
      <c r="D59" s="39">
        <f t="shared" si="3"/>
        <v>8.9033468038493008E-3</v>
      </c>
      <c r="E59" s="35">
        <f t="shared" si="4"/>
        <v>0.59210158600215312</v>
      </c>
      <c r="F59"/>
      <c r="G59"/>
      <c r="H59" s="27"/>
    </row>
    <row r="60" spans="1:8" ht="15" customHeight="1" x14ac:dyDescent="0.25">
      <c r="A60" s="62"/>
      <c r="B60" s="15" t="s">
        <v>21</v>
      </c>
      <c r="C60" s="8">
        <v>1235011</v>
      </c>
      <c r="D60" s="39">
        <f t="shared" si="3"/>
        <v>0.36952988437856998</v>
      </c>
      <c r="E60" s="35">
        <f t="shared" si="4"/>
        <v>0.96163147038072316</v>
      </c>
      <c r="F60"/>
      <c r="G60"/>
      <c r="H60" s="27"/>
    </row>
    <row r="61" spans="1:8" ht="15" customHeight="1" x14ac:dyDescent="0.25">
      <c r="A61" s="62"/>
      <c r="B61" s="15" t="s">
        <v>22</v>
      </c>
      <c r="C61" s="8">
        <v>78022</v>
      </c>
      <c r="D61" s="39">
        <f t="shared" si="3"/>
        <v>2.3345104326183967E-2</v>
      </c>
      <c r="E61" s="35">
        <f t="shared" si="4"/>
        <v>0.98497657470690714</v>
      </c>
      <c r="F61"/>
      <c r="G61"/>
      <c r="H61" s="27"/>
    </row>
    <row r="62" spans="1:8" ht="15" customHeight="1" x14ac:dyDescent="0.25">
      <c r="A62" s="62"/>
      <c r="B62" s="15" t="s">
        <v>23</v>
      </c>
      <c r="C62" s="8">
        <v>50210</v>
      </c>
      <c r="D62" s="39">
        <f t="shared" si="3"/>
        <v>1.5023425293092935E-2</v>
      </c>
      <c r="E62" s="35">
        <f t="shared" si="4"/>
        <v>1</v>
      </c>
      <c r="F62"/>
      <c r="G62"/>
      <c r="H62" s="27"/>
    </row>
    <row r="63" spans="1:8" ht="15" customHeight="1" x14ac:dyDescent="0.25">
      <c r="A63" s="63"/>
      <c r="B63" s="15" t="s">
        <v>0</v>
      </c>
      <c r="C63" s="10">
        <v>3342114</v>
      </c>
      <c r="D63" s="40">
        <f t="shared" si="3"/>
        <v>1</v>
      </c>
      <c r="E63" s="36"/>
      <c r="F63"/>
      <c r="G63"/>
      <c r="H63" s="27"/>
    </row>
    <row r="64" spans="1:8" ht="15" customHeight="1" x14ac:dyDescent="0.25">
      <c r="A64" s="16" t="s">
        <v>26</v>
      </c>
      <c r="B64" s="14"/>
      <c r="C64" s="14"/>
      <c r="D64" s="14"/>
      <c r="E64" s="14"/>
      <c r="F64"/>
      <c r="G64"/>
      <c r="H64" s="27"/>
    </row>
    <row r="65" spans="1:8" x14ac:dyDescent="0.25">
      <c r="A65" s="16"/>
      <c r="B65" s="14"/>
      <c r="C65" s="14"/>
      <c r="D65" s="14"/>
      <c r="E65" s="14"/>
      <c r="F65" s="14"/>
      <c r="G65" s="14"/>
      <c r="H65" s="27"/>
    </row>
    <row r="66" spans="1:8" x14ac:dyDescent="0.25">
      <c r="A66" s="12"/>
      <c r="B66" s="14"/>
      <c r="C66" s="14"/>
      <c r="D66" s="14"/>
      <c r="E66" s="14"/>
      <c r="F66" s="14"/>
      <c r="G66" s="14"/>
      <c r="H66" s="27"/>
    </row>
    <row r="67" spans="1:8" x14ac:dyDescent="0.25">
      <c r="A67" s="13" t="s">
        <v>98</v>
      </c>
      <c r="B67" s="14"/>
      <c r="C67" s="14"/>
      <c r="D67" s="14"/>
      <c r="E67" s="14"/>
      <c r="F67" s="14"/>
      <c r="G67" s="14"/>
      <c r="H67" s="27"/>
    </row>
    <row r="68" spans="1:8" x14ac:dyDescent="0.25">
      <c r="A68" s="49"/>
      <c r="B68" s="49"/>
      <c r="C68" s="17" t="s">
        <v>25</v>
      </c>
      <c r="D68" s="17" t="s">
        <v>3</v>
      </c>
      <c r="E68" s="17" t="s">
        <v>30</v>
      </c>
      <c r="F68" s="14"/>
      <c r="G68" s="14"/>
      <c r="H68" s="27"/>
    </row>
    <row r="69" spans="1:8" ht="15" customHeight="1" x14ac:dyDescent="0.25">
      <c r="A69" s="54" t="s">
        <v>9</v>
      </c>
      <c r="B69" s="15" t="s">
        <v>7</v>
      </c>
      <c r="C69" s="8">
        <v>3066939</v>
      </c>
      <c r="D69" s="39">
        <f>(C69/C$71)</f>
        <v>0.91766438846789788</v>
      </c>
      <c r="E69" s="35">
        <f>D69</f>
        <v>0.91766438846789788</v>
      </c>
      <c r="F69"/>
      <c r="G69"/>
      <c r="H69" s="27"/>
    </row>
    <row r="70" spans="1:8" ht="15" customHeight="1" x14ac:dyDescent="0.25">
      <c r="A70" s="55"/>
      <c r="B70" s="15" t="s">
        <v>8</v>
      </c>
      <c r="C70" s="8">
        <v>275175</v>
      </c>
      <c r="D70" s="39">
        <f t="shared" ref="D70:D71" si="5">(C70/C$71)</f>
        <v>8.2335611532102143E-2</v>
      </c>
      <c r="E70" s="35">
        <f>D70+E69</f>
        <v>1</v>
      </c>
      <c r="F70"/>
      <c r="G70"/>
      <c r="H70" s="27"/>
    </row>
    <row r="71" spans="1:8" ht="15" customHeight="1" x14ac:dyDescent="0.25">
      <c r="A71" s="56"/>
      <c r="B71" s="15" t="s">
        <v>0</v>
      </c>
      <c r="C71" s="10">
        <v>3342114</v>
      </c>
      <c r="D71" s="40">
        <f t="shared" si="5"/>
        <v>1</v>
      </c>
      <c r="E71" s="36"/>
      <c r="F71"/>
      <c r="G71"/>
      <c r="H71" s="27"/>
    </row>
    <row r="72" spans="1:8" ht="15" customHeight="1" x14ac:dyDescent="0.25">
      <c r="A72" s="16" t="s">
        <v>26</v>
      </c>
      <c r="B72" s="14"/>
      <c r="C72" s="14"/>
      <c r="D72" s="14"/>
      <c r="E72" s="14"/>
      <c r="F72"/>
      <c r="G72"/>
      <c r="H72" s="27"/>
    </row>
    <row r="73" spans="1:8" x14ac:dyDescent="0.25">
      <c r="A73" s="12"/>
      <c r="B73" s="14"/>
      <c r="C73" s="14"/>
      <c r="D73" s="14"/>
      <c r="E73" s="14"/>
      <c r="F73" s="14"/>
      <c r="G73" s="14"/>
      <c r="H73" s="27"/>
    </row>
    <row r="74" spans="1:8" x14ac:dyDescent="0.25">
      <c r="A74" s="12"/>
      <c r="B74" s="14"/>
      <c r="C74" s="14"/>
      <c r="D74" s="14"/>
      <c r="E74" s="14"/>
      <c r="F74" s="14"/>
      <c r="G74" s="14"/>
      <c r="H74" s="27"/>
    </row>
    <row r="75" spans="1:8" x14ac:dyDescent="0.25">
      <c r="A75" s="13" t="s">
        <v>99</v>
      </c>
      <c r="B75" s="14"/>
      <c r="C75" s="14"/>
      <c r="D75" s="14"/>
      <c r="E75" s="14"/>
      <c r="F75" s="14"/>
      <c r="G75" s="14"/>
      <c r="H75" s="27"/>
    </row>
    <row r="76" spans="1:8" x14ac:dyDescent="0.25">
      <c r="A76" s="49"/>
      <c r="B76" s="49"/>
      <c r="C76" s="17" t="s">
        <v>25</v>
      </c>
      <c r="D76" s="17" t="s">
        <v>3</v>
      </c>
      <c r="E76" s="17" t="s">
        <v>30</v>
      </c>
      <c r="F76" s="14"/>
      <c r="G76" s="14"/>
      <c r="H76" s="27"/>
    </row>
    <row r="77" spans="1:8" ht="15" customHeight="1" x14ac:dyDescent="0.25">
      <c r="A77" s="20">
        <v>10</v>
      </c>
      <c r="B77" s="21" t="s">
        <v>31</v>
      </c>
      <c r="C77" s="34">
        <v>345811</v>
      </c>
      <c r="D77" s="39">
        <f>(C77/C$102)</f>
        <v>0.10347073738358416</v>
      </c>
      <c r="E77" s="35">
        <f>D77</f>
        <v>0.10347073738358416</v>
      </c>
      <c r="F77"/>
      <c r="G77"/>
      <c r="H77" s="27"/>
    </row>
    <row r="78" spans="1:8" s="2" customFormat="1" ht="15" customHeight="1" x14ac:dyDescent="0.25">
      <c r="A78" s="20">
        <v>110</v>
      </c>
      <c r="B78" s="21" t="s">
        <v>32</v>
      </c>
      <c r="C78" s="34">
        <v>1817205</v>
      </c>
      <c r="D78" s="39">
        <f t="shared" ref="D78:D101" si="6">(C78/C$102)</f>
        <v>0.54372920851891948</v>
      </c>
      <c r="E78" s="35">
        <f>D78+E77</f>
        <v>0.64719994590250363</v>
      </c>
      <c r="H78" s="28"/>
    </row>
    <row r="79" spans="1:8" s="2" customFormat="1" ht="15" customHeight="1" x14ac:dyDescent="0.25">
      <c r="A79" s="20">
        <v>165</v>
      </c>
      <c r="B79" s="21" t="s">
        <v>33</v>
      </c>
      <c r="C79" s="34">
        <v>12916</v>
      </c>
      <c r="D79" s="39">
        <f t="shared" si="6"/>
        <v>3.8646198184741753E-3</v>
      </c>
      <c r="E79" s="35">
        <f t="shared" ref="E79:E101" si="7">D79+E78</f>
        <v>0.65106456572097782</v>
      </c>
      <c r="H79" s="28"/>
    </row>
    <row r="80" spans="1:8" s="2" customFormat="1" ht="22.5" customHeight="1" x14ac:dyDescent="0.25">
      <c r="A80" s="20">
        <v>167</v>
      </c>
      <c r="B80" s="21" t="s">
        <v>34</v>
      </c>
      <c r="C80" s="34">
        <v>5054</v>
      </c>
      <c r="D80" s="39">
        <f t="shared" si="6"/>
        <v>1.5122165192450049E-3</v>
      </c>
      <c r="E80" s="35">
        <f t="shared" si="7"/>
        <v>0.65257678224022286</v>
      </c>
      <c r="H80" s="28"/>
    </row>
    <row r="81" spans="1:8" s="2" customFormat="1" ht="14.25" customHeight="1" x14ac:dyDescent="0.25">
      <c r="A81" s="20">
        <v>211</v>
      </c>
      <c r="B81" s="21" t="s">
        <v>35</v>
      </c>
      <c r="C81" s="34">
        <v>659</v>
      </c>
      <c r="D81" s="39">
        <f t="shared" si="6"/>
        <v>1.9718058689799332E-4</v>
      </c>
      <c r="E81" s="35">
        <f t="shared" si="7"/>
        <v>0.65277396282712086</v>
      </c>
      <c r="H81" s="28"/>
    </row>
    <row r="82" spans="1:8" s="2" customFormat="1" ht="15" customHeight="1" x14ac:dyDescent="0.25">
      <c r="A82" s="20">
        <v>212</v>
      </c>
      <c r="B82" s="21" t="s">
        <v>36</v>
      </c>
      <c r="C82" s="34">
        <v>42646</v>
      </c>
      <c r="D82" s="39">
        <f t="shared" si="6"/>
        <v>1.27601871151014E-2</v>
      </c>
      <c r="E82" s="35">
        <f t="shared" si="7"/>
        <v>0.66553414994222226</v>
      </c>
      <c r="H82" s="28"/>
    </row>
    <row r="83" spans="1:8" s="2" customFormat="1" ht="15" customHeight="1" x14ac:dyDescent="0.25">
      <c r="A83" s="20">
        <v>213</v>
      </c>
      <c r="B83" s="21" t="s">
        <v>37</v>
      </c>
      <c r="C83" s="34">
        <v>523</v>
      </c>
      <c r="D83" s="39">
        <f t="shared" si="6"/>
        <v>1.5648777989021319E-4</v>
      </c>
      <c r="E83" s="35">
        <f t="shared" si="7"/>
        <v>0.66569063772211245</v>
      </c>
      <c r="H83" s="28"/>
    </row>
    <row r="84" spans="1:8" s="2" customFormat="1" ht="25.5" customHeight="1" x14ac:dyDescent="0.25">
      <c r="A84" s="20">
        <v>214</v>
      </c>
      <c r="B84" s="21" t="s">
        <v>38</v>
      </c>
      <c r="C84" s="34">
        <v>139527</v>
      </c>
      <c r="D84" s="39">
        <f t="shared" si="6"/>
        <v>4.1748127083636288E-2</v>
      </c>
      <c r="E84" s="35">
        <f t="shared" si="7"/>
        <v>0.70743876480574874</v>
      </c>
      <c r="H84" s="28"/>
    </row>
    <row r="85" spans="1:8" s="2" customFormat="1" ht="15" customHeight="1" x14ac:dyDescent="0.25">
      <c r="A85" s="20">
        <v>215</v>
      </c>
      <c r="B85" s="21" t="s">
        <v>39</v>
      </c>
      <c r="C85" s="34">
        <v>542</v>
      </c>
      <c r="D85" s="39">
        <f t="shared" si="6"/>
        <v>1.6217280439865308E-4</v>
      </c>
      <c r="E85" s="35">
        <f t="shared" si="7"/>
        <v>0.70760093761014742</v>
      </c>
      <c r="H85" s="28"/>
    </row>
    <row r="86" spans="1:8" s="2" customFormat="1" ht="15" customHeight="1" x14ac:dyDescent="0.25">
      <c r="A86" s="20">
        <v>216</v>
      </c>
      <c r="B86" s="21" t="s">
        <v>40</v>
      </c>
      <c r="C86" s="34">
        <v>1729</v>
      </c>
      <c r="D86" s="39">
        <f t="shared" si="6"/>
        <v>5.1733723026802794E-4</v>
      </c>
      <c r="E86" s="35">
        <f t="shared" si="7"/>
        <v>0.70811827484041545</v>
      </c>
      <c r="H86" s="28"/>
    </row>
    <row r="87" spans="1:8" s="2" customFormat="1" ht="22.5" customHeight="1" x14ac:dyDescent="0.25">
      <c r="A87" s="20">
        <v>217</v>
      </c>
      <c r="B87" s="21" t="s">
        <v>41</v>
      </c>
      <c r="C87" s="34">
        <v>924</v>
      </c>
      <c r="D87" s="39">
        <f t="shared" si="6"/>
        <v>2.7647171819991775E-4</v>
      </c>
      <c r="E87" s="35">
        <f t="shared" si="7"/>
        <v>0.70839474655861534</v>
      </c>
      <c r="H87" s="28"/>
    </row>
    <row r="88" spans="1:8" s="2" customFormat="1" ht="17.25" customHeight="1" x14ac:dyDescent="0.25">
      <c r="A88" s="20">
        <v>299</v>
      </c>
      <c r="B88" s="21" t="s">
        <v>42</v>
      </c>
      <c r="C88" s="34">
        <v>2302</v>
      </c>
      <c r="D88" s="39">
        <f t="shared" si="6"/>
        <v>6.88785600969925E-4</v>
      </c>
      <c r="E88" s="35">
        <f t="shared" si="7"/>
        <v>0.70908353215958531</v>
      </c>
      <c r="H88" s="28"/>
    </row>
    <row r="89" spans="1:8" s="2" customFormat="1" ht="15" customHeight="1" x14ac:dyDescent="0.25">
      <c r="A89" s="20">
        <v>310</v>
      </c>
      <c r="B89" s="21" t="s">
        <v>43</v>
      </c>
      <c r="C89" s="34">
        <v>557714</v>
      </c>
      <c r="D89" s="39">
        <f t="shared" si="6"/>
        <v>0.16687461887894908</v>
      </c>
      <c r="E89" s="35">
        <f t="shared" si="7"/>
        <v>0.87595815103853436</v>
      </c>
      <c r="H89" s="28"/>
    </row>
    <row r="90" spans="1:8" s="2" customFormat="1" ht="15" customHeight="1" x14ac:dyDescent="0.25">
      <c r="A90" s="20">
        <v>363</v>
      </c>
      <c r="B90" s="21" t="s">
        <v>44</v>
      </c>
      <c r="C90" s="8">
        <v>106992</v>
      </c>
      <c r="D90" s="39">
        <f t="shared" si="6"/>
        <v>3.2013270642473599E-2</v>
      </c>
      <c r="E90" s="35">
        <f t="shared" si="7"/>
        <v>0.90797142168100797</v>
      </c>
      <c r="H90" s="28"/>
    </row>
    <row r="91" spans="1:8" s="2" customFormat="1" ht="23.25" customHeight="1" x14ac:dyDescent="0.25">
      <c r="A91" s="20">
        <v>410</v>
      </c>
      <c r="B91" s="21" t="s">
        <v>45</v>
      </c>
      <c r="C91" s="8">
        <v>95629</v>
      </c>
      <c r="D91" s="39">
        <f t="shared" si="6"/>
        <v>2.8613326774610322E-2</v>
      </c>
      <c r="E91" s="35">
        <f t="shared" si="7"/>
        <v>0.93658474845561834</v>
      </c>
      <c r="H91" s="28"/>
    </row>
    <row r="92" spans="1:8" s="2" customFormat="1" ht="24" customHeight="1" x14ac:dyDescent="0.25">
      <c r="A92" s="20">
        <v>463</v>
      </c>
      <c r="B92" s="21" t="s">
        <v>46</v>
      </c>
      <c r="C92" s="8">
        <v>2241</v>
      </c>
      <c r="D92" s="39">
        <f t="shared" si="6"/>
        <v>6.7053368017967068E-4</v>
      </c>
      <c r="E92" s="35">
        <f t="shared" si="7"/>
        <v>0.93725528213579801</v>
      </c>
      <c r="H92" s="28"/>
    </row>
    <row r="93" spans="1:8" s="2" customFormat="1" ht="17.25" customHeight="1" x14ac:dyDescent="0.25">
      <c r="A93" s="20">
        <v>510</v>
      </c>
      <c r="B93" s="21" t="s">
        <v>47</v>
      </c>
      <c r="C93" s="8">
        <v>118861</v>
      </c>
      <c r="D93" s="39">
        <f t="shared" si="6"/>
        <v>3.5564615689351112E-2</v>
      </c>
      <c r="E93" s="35">
        <f t="shared" si="7"/>
        <v>0.9728198978251491</v>
      </c>
      <c r="H93" s="28"/>
    </row>
    <row r="94" spans="1:8" s="2" customFormat="1" ht="24.75" customHeight="1" x14ac:dyDescent="0.25">
      <c r="A94" s="20">
        <v>563</v>
      </c>
      <c r="B94" s="21" t="s">
        <v>48</v>
      </c>
      <c r="C94" s="8">
        <v>4415</v>
      </c>
      <c r="D94" s="39">
        <f t="shared" si="6"/>
        <v>1.3210201686716851E-3</v>
      </c>
      <c r="E94" s="35">
        <f t="shared" si="7"/>
        <v>0.97414091799382074</v>
      </c>
      <c r="H94" s="28"/>
    </row>
    <row r="95" spans="1:8" s="2" customFormat="1" ht="15.75" customHeight="1" x14ac:dyDescent="0.25">
      <c r="A95" s="20">
        <v>610</v>
      </c>
      <c r="B95" s="21" t="s">
        <v>49</v>
      </c>
      <c r="C95" s="8">
        <v>57730</v>
      </c>
      <c r="D95" s="39">
        <f t="shared" si="6"/>
        <v>1.7273498151170189E-2</v>
      </c>
      <c r="E95" s="35">
        <f t="shared" si="7"/>
        <v>0.99141441614499093</v>
      </c>
      <c r="H95" s="28"/>
    </row>
    <row r="96" spans="1:8" s="2" customFormat="1" ht="23.25" customHeight="1" x14ac:dyDescent="0.25">
      <c r="A96" s="20">
        <v>663</v>
      </c>
      <c r="B96" s="21" t="s">
        <v>50</v>
      </c>
      <c r="C96" s="8">
        <v>4023</v>
      </c>
      <c r="D96" s="39">
        <f t="shared" si="6"/>
        <v>1.2037291367080836E-3</v>
      </c>
      <c r="E96" s="35">
        <f t="shared" si="7"/>
        <v>0.992618145281699</v>
      </c>
      <c r="H96" s="28"/>
    </row>
    <row r="97" spans="1:8" s="2" customFormat="1" ht="17.25" customHeight="1" x14ac:dyDescent="0.25">
      <c r="A97" s="20">
        <v>710</v>
      </c>
      <c r="B97" s="21" t="s">
        <v>51</v>
      </c>
      <c r="C97" s="8">
        <v>19057</v>
      </c>
      <c r="D97" s="39">
        <f t="shared" si="6"/>
        <v>5.7020795819651875E-3</v>
      </c>
      <c r="E97" s="35">
        <f t="shared" si="7"/>
        <v>0.99832022486366423</v>
      </c>
      <c r="H97" s="27"/>
    </row>
    <row r="98" spans="1:8" s="2" customFormat="1" ht="23.25" customHeight="1" x14ac:dyDescent="0.25">
      <c r="A98" s="20">
        <v>763</v>
      </c>
      <c r="B98" s="21" t="s">
        <v>52</v>
      </c>
      <c r="C98" s="8">
        <v>712</v>
      </c>
      <c r="D98" s="39">
        <f t="shared" si="6"/>
        <v>2.130388131583782E-4</v>
      </c>
      <c r="E98" s="35">
        <f t="shared" si="7"/>
        <v>0.9985332636768226</v>
      </c>
      <c r="H98" s="28"/>
    </row>
    <row r="99" spans="1:8" s="2" customFormat="1" ht="16.5" customHeight="1" x14ac:dyDescent="0.25">
      <c r="A99" s="20">
        <v>810</v>
      </c>
      <c r="B99" s="21" t="s">
        <v>53</v>
      </c>
      <c r="C99" s="8">
        <v>4597</v>
      </c>
      <c r="D99" s="39">
        <f t="shared" si="6"/>
        <v>1.3754767192262142E-3</v>
      </c>
      <c r="E99" s="35">
        <f t="shared" si="7"/>
        <v>0.99990874039604882</v>
      </c>
      <c r="H99" s="28"/>
    </row>
    <row r="100" spans="1:8" s="2" customFormat="1" ht="21" customHeight="1" x14ac:dyDescent="0.25">
      <c r="A100" s="20">
        <v>863</v>
      </c>
      <c r="B100" s="21" t="s">
        <v>54</v>
      </c>
      <c r="C100" s="8">
        <v>17</v>
      </c>
      <c r="D100" s="39">
        <f t="shared" si="6"/>
        <v>5.0866008759725129E-6</v>
      </c>
      <c r="E100" s="35">
        <f t="shared" si="7"/>
        <v>0.99991382699692477</v>
      </c>
      <c r="H100" s="28"/>
    </row>
    <row r="101" spans="1:8" s="2" customFormat="1" ht="15.75" customHeight="1" x14ac:dyDescent="0.25">
      <c r="A101" s="22">
        <v>910</v>
      </c>
      <c r="B101" s="21" t="s">
        <v>55</v>
      </c>
      <c r="C101" s="8">
        <v>288</v>
      </c>
      <c r="D101" s="39">
        <f t="shared" si="6"/>
        <v>8.6173003075299052E-5</v>
      </c>
      <c r="E101" s="35">
        <f t="shared" si="7"/>
        <v>1</v>
      </c>
      <c r="H101" s="28"/>
    </row>
    <row r="102" spans="1:8" s="2" customFormat="1" ht="15" customHeight="1" x14ac:dyDescent="0.25">
      <c r="A102" s="44" t="s">
        <v>0</v>
      </c>
      <c r="B102" s="45"/>
      <c r="C102" s="10">
        <v>3342114</v>
      </c>
      <c r="D102" s="40">
        <f>(C102/C$102)</f>
        <v>1</v>
      </c>
      <c r="E102" s="36"/>
      <c r="H102" s="28"/>
    </row>
    <row r="103" spans="1:8" ht="15" customHeight="1" x14ac:dyDescent="0.25">
      <c r="A103" s="16" t="s">
        <v>26</v>
      </c>
      <c r="B103" s="14"/>
      <c r="C103" s="14"/>
      <c r="D103" s="14"/>
      <c r="E103" s="14"/>
      <c r="F103"/>
      <c r="G103"/>
      <c r="H103" s="27"/>
    </row>
    <row r="104" spans="1:8" x14ac:dyDescent="0.25">
      <c r="A104" s="16"/>
      <c r="B104" s="14"/>
      <c r="C104" s="14"/>
      <c r="D104" s="14"/>
      <c r="E104" s="14"/>
      <c r="F104" s="14"/>
      <c r="G104" s="14"/>
      <c r="H104" s="27"/>
    </row>
    <row r="105" spans="1:8" x14ac:dyDescent="0.25">
      <c r="A105" s="16"/>
      <c r="B105" s="14"/>
      <c r="C105" s="14"/>
      <c r="D105" s="14"/>
      <c r="E105" s="14"/>
      <c r="F105" s="14"/>
      <c r="G105" s="14"/>
      <c r="H105" s="27"/>
    </row>
    <row r="106" spans="1:8" x14ac:dyDescent="0.25">
      <c r="A106" s="13" t="s">
        <v>100</v>
      </c>
      <c r="B106" s="14"/>
      <c r="C106" s="14"/>
      <c r="D106" s="14"/>
      <c r="E106" s="14"/>
      <c r="F106" s="14"/>
      <c r="G106" s="14"/>
      <c r="H106" s="27"/>
    </row>
    <row r="107" spans="1:8" x14ac:dyDescent="0.25">
      <c r="A107" s="43"/>
      <c r="B107" s="43"/>
      <c r="C107" s="17" t="s">
        <v>25</v>
      </c>
      <c r="D107" s="17" t="s">
        <v>3</v>
      </c>
      <c r="E107" s="17" t="s">
        <v>30</v>
      </c>
      <c r="F107" s="14"/>
      <c r="G107" s="14"/>
      <c r="H107" s="27"/>
    </row>
    <row r="108" spans="1:8" x14ac:dyDescent="0.25">
      <c r="A108" s="50" t="s">
        <v>56</v>
      </c>
      <c r="B108" s="25" t="s">
        <v>79</v>
      </c>
      <c r="C108" s="31">
        <v>49708</v>
      </c>
      <c r="D108" s="39">
        <f t="shared" ref="D108:D133" si="8">(C108/C$133)</f>
        <v>1.4873220961343629E-2</v>
      </c>
      <c r="E108" s="35">
        <f>D108</f>
        <v>1.4873220961343629E-2</v>
      </c>
      <c r="H108" s="27"/>
    </row>
    <row r="109" spans="1:8" x14ac:dyDescent="0.25">
      <c r="A109" s="51"/>
      <c r="B109" s="26" t="s">
        <v>80</v>
      </c>
      <c r="C109" s="31">
        <v>11009</v>
      </c>
      <c r="D109" s="39">
        <f t="shared" si="8"/>
        <v>3.294022884916553E-3</v>
      </c>
      <c r="E109" s="35">
        <f>D109+E108</f>
        <v>1.8167243846260183E-2</v>
      </c>
      <c r="H109" s="27"/>
    </row>
    <row r="110" spans="1:8" x14ac:dyDescent="0.25">
      <c r="A110" s="51"/>
      <c r="B110" s="26" t="s">
        <v>81</v>
      </c>
      <c r="C110" s="31">
        <v>11969</v>
      </c>
      <c r="D110" s="39">
        <f t="shared" si="8"/>
        <v>3.5812662285008828E-3</v>
      </c>
      <c r="E110" s="35">
        <f t="shared" ref="E110:E132" si="9">D110+E109</f>
        <v>2.1748510074761064E-2</v>
      </c>
      <c r="H110" s="27"/>
    </row>
    <row r="111" spans="1:8" x14ac:dyDescent="0.25">
      <c r="A111" s="51"/>
      <c r="B111" s="26" t="s">
        <v>82</v>
      </c>
      <c r="C111" s="31">
        <v>10197</v>
      </c>
      <c r="D111" s="39">
        <f t="shared" si="8"/>
        <v>3.0510628901348068E-3</v>
      </c>
      <c r="E111" s="35">
        <f t="shared" si="9"/>
        <v>2.479957296489587E-2</v>
      </c>
      <c r="H111" s="27"/>
    </row>
    <row r="112" spans="1:8" x14ac:dyDescent="0.25">
      <c r="A112" s="51"/>
      <c r="B112" s="26" t="s">
        <v>58</v>
      </c>
      <c r="C112" s="31">
        <v>10890</v>
      </c>
      <c r="D112" s="39">
        <f t="shared" si="8"/>
        <v>3.2584166787847451E-3</v>
      </c>
      <c r="E112" s="35">
        <f t="shared" si="9"/>
        <v>2.8057989643680614E-2</v>
      </c>
      <c r="H112" s="27"/>
    </row>
    <row r="113" spans="1:8" x14ac:dyDescent="0.25">
      <c r="A113" s="51"/>
      <c r="B113" s="26" t="s">
        <v>83</v>
      </c>
      <c r="C113" s="31">
        <v>13406</v>
      </c>
      <c r="D113" s="39">
        <f t="shared" si="8"/>
        <v>4.0112336084286776E-3</v>
      </c>
      <c r="E113" s="35">
        <f t="shared" si="9"/>
        <v>3.2069223252109293E-2</v>
      </c>
      <c r="H113" s="27"/>
    </row>
    <row r="114" spans="1:8" x14ac:dyDescent="0.25">
      <c r="A114" s="51"/>
      <c r="B114" s="26" t="s">
        <v>59</v>
      </c>
      <c r="C114" s="31">
        <v>16640</v>
      </c>
      <c r="D114" s="39">
        <f t="shared" si="8"/>
        <v>4.978884622128389E-3</v>
      </c>
      <c r="E114" s="35">
        <f t="shared" si="9"/>
        <v>3.7048107874237679E-2</v>
      </c>
      <c r="H114" s="27"/>
    </row>
    <row r="115" spans="1:8" x14ac:dyDescent="0.25">
      <c r="A115" s="51"/>
      <c r="B115" s="26" t="s">
        <v>60</v>
      </c>
      <c r="C115" s="31">
        <v>18132</v>
      </c>
      <c r="D115" s="39">
        <f t="shared" si="8"/>
        <v>5.4253086519490358E-3</v>
      </c>
      <c r="E115" s="35">
        <f t="shared" si="9"/>
        <v>4.2473416526186712E-2</v>
      </c>
      <c r="H115" s="27"/>
    </row>
    <row r="116" spans="1:8" x14ac:dyDescent="0.25">
      <c r="A116" s="51"/>
      <c r="B116" s="26" t="s">
        <v>61</v>
      </c>
      <c r="C116" s="31">
        <v>18028</v>
      </c>
      <c r="D116" s="39">
        <f t="shared" si="8"/>
        <v>5.3941906230607333E-3</v>
      </c>
      <c r="E116" s="35">
        <f t="shared" si="9"/>
        <v>4.7867607149247447E-2</v>
      </c>
      <c r="H116" s="27"/>
    </row>
    <row r="117" spans="1:8" x14ac:dyDescent="0.25">
      <c r="A117" s="51"/>
      <c r="B117" s="26" t="s">
        <v>62</v>
      </c>
      <c r="C117" s="31">
        <v>22954</v>
      </c>
      <c r="D117" s="39">
        <f t="shared" si="8"/>
        <v>6.8681080298278272E-3</v>
      </c>
      <c r="E117" s="35">
        <f t="shared" si="9"/>
        <v>5.4735715179075273E-2</v>
      </c>
      <c r="H117" s="27"/>
    </row>
    <row r="118" spans="1:8" x14ac:dyDescent="0.25">
      <c r="A118" s="51"/>
      <c r="B118" s="26" t="s">
        <v>63</v>
      </c>
      <c r="C118" s="31">
        <v>31113</v>
      </c>
      <c r="D118" s="39">
        <f t="shared" si="8"/>
        <v>9.3093772384784008E-3</v>
      </c>
      <c r="E118" s="35">
        <f t="shared" si="9"/>
        <v>6.404509241755367E-2</v>
      </c>
      <c r="H118" s="27"/>
    </row>
    <row r="119" spans="1:8" x14ac:dyDescent="0.25">
      <c r="A119" s="51"/>
      <c r="B119" s="26" t="s">
        <v>64</v>
      </c>
      <c r="C119" s="31">
        <v>44056</v>
      </c>
      <c r="D119" s="39">
        <f t="shared" si="8"/>
        <v>1.3182075775990884E-2</v>
      </c>
      <c r="E119" s="35">
        <f t="shared" si="9"/>
        <v>7.7227168193544554E-2</v>
      </c>
      <c r="H119" s="27"/>
    </row>
    <row r="120" spans="1:8" x14ac:dyDescent="0.25">
      <c r="A120" s="51"/>
      <c r="B120" s="26" t="s">
        <v>65</v>
      </c>
      <c r="C120" s="31">
        <v>61451</v>
      </c>
      <c r="D120" s="39">
        <f t="shared" si="8"/>
        <v>1.8386865319375702E-2</v>
      </c>
      <c r="E120" s="35">
        <f t="shared" si="9"/>
        <v>9.5614033512920249E-2</v>
      </c>
      <c r="H120" s="27"/>
    </row>
    <row r="121" spans="1:8" ht="15.75" customHeight="1" x14ac:dyDescent="0.25">
      <c r="A121" s="51"/>
      <c r="B121" s="26" t="s">
        <v>66</v>
      </c>
      <c r="C121" s="31">
        <v>68027</v>
      </c>
      <c r="D121" s="39">
        <f t="shared" si="8"/>
        <v>2.0354482222928363E-2</v>
      </c>
      <c r="E121" s="35">
        <f t="shared" si="9"/>
        <v>0.11596851573584861</v>
      </c>
      <c r="H121" s="27"/>
    </row>
    <row r="122" spans="1:8" x14ac:dyDescent="0.25">
      <c r="A122" s="51"/>
      <c r="B122" s="26" t="s">
        <v>67</v>
      </c>
      <c r="C122" s="30">
        <v>142583</v>
      </c>
      <c r="D122" s="39">
        <f t="shared" si="8"/>
        <v>4.2662518394046403E-2</v>
      </c>
      <c r="E122" s="35">
        <f t="shared" si="9"/>
        <v>0.15863103412989502</v>
      </c>
      <c r="H122" s="27"/>
    </row>
    <row r="123" spans="1:8" x14ac:dyDescent="0.25">
      <c r="A123" s="51"/>
      <c r="B123" s="26" t="s">
        <v>68</v>
      </c>
      <c r="C123" s="32">
        <v>109044</v>
      </c>
      <c r="D123" s="39">
        <f t="shared" si="8"/>
        <v>3.2627253289385101E-2</v>
      </c>
      <c r="E123" s="35">
        <f t="shared" si="9"/>
        <v>0.19125828741928011</v>
      </c>
      <c r="H123" s="27"/>
    </row>
    <row r="124" spans="1:8" x14ac:dyDescent="0.25">
      <c r="A124" s="51"/>
      <c r="B124" s="26" t="s">
        <v>69</v>
      </c>
      <c r="C124" s="32">
        <v>179707</v>
      </c>
      <c r="D124" s="39">
        <f t="shared" si="8"/>
        <v>5.3770457859905439E-2</v>
      </c>
      <c r="E124" s="35">
        <f t="shared" si="9"/>
        <v>0.24502874527918556</v>
      </c>
      <c r="H124" s="27"/>
    </row>
    <row r="125" spans="1:8" x14ac:dyDescent="0.25">
      <c r="A125" s="51"/>
      <c r="B125" s="26" t="s">
        <v>70</v>
      </c>
      <c r="C125" s="32">
        <v>281583</v>
      </c>
      <c r="D125" s="39">
        <f t="shared" si="8"/>
        <v>8.4252960850527539E-2</v>
      </c>
      <c r="E125" s="35">
        <f t="shared" si="9"/>
        <v>0.32928170612971308</v>
      </c>
      <c r="H125" s="27"/>
    </row>
    <row r="126" spans="1:8" x14ac:dyDescent="0.25">
      <c r="A126" s="51"/>
      <c r="B126" s="26" t="s">
        <v>71</v>
      </c>
      <c r="C126" s="32">
        <v>283558</v>
      </c>
      <c r="D126" s="39">
        <f t="shared" si="8"/>
        <v>8.4843904187589053E-2</v>
      </c>
      <c r="E126" s="35">
        <f t="shared" si="9"/>
        <v>0.41412561031730211</v>
      </c>
      <c r="H126" s="27"/>
    </row>
    <row r="127" spans="1:8" x14ac:dyDescent="0.25">
      <c r="A127" s="51"/>
      <c r="B127" s="26" t="s">
        <v>72</v>
      </c>
      <c r="C127" s="32">
        <v>528899</v>
      </c>
      <c r="D127" s="39">
        <f t="shared" si="8"/>
        <v>0.15825283039417568</v>
      </c>
      <c r="E127" s="35">
        <f t="shared" si="9"/>
        <v>0.57237844071147781</v>
      </c>
      <c r="H127" s="27"/>
    </row>
    <row r="128" spans="1:8" x14ac:dyDescent="0.25">
      <c r="A128" s="51"/>
      <c r="B128" s="26" t="s">
        <v>73</v>
      </c>
      <c r="C128" s="32">
        <v>1113466</v>
      </c>
      <c r="D128" s="39">
        <f t="shared" si="8"/>
        <v>0.33316218417444765</v>
      </c>
      <c r="E128" s="35">
        <f t="shared" si="9"/>
        <v>0.90554062488592546</v>
      </c>
      <c r="H128" s="27"/>
    </row>
    <row r="129" spans="1:8" x14ac:dyDescent="0.25">
      <c r="A129" s="51"/>
      <c r="B129" s="26" t="s">
        <v>74</v>
      </c>
      <c r="C129" s="32">
        <v>129020</v>
      </c>
      <c r="D129" s="39">
        <f t="shared" si="8"/>
        <v>3.8604308530469041E-2</v>
      </c>
      <c r="E129" s="35">
        <f t="shared" si="9"/>
        <v>0.94414493341639449</v>
      </c>
      <c r="H129" s="27"/>
    </row>
    <row r="130" spans="1:8" x14ac:dyDescent="0.25">
      <c r="A130" s="51"/>
      <c r="B130" s="26" t="s">
        <v>75</v>
      </c>
      <c r="C130" s="32">
        <v>185797</v>
      </c>
      <c r="D130" s="39">
        <f t="shared" si="8"/>
        <v>5.5592657820768533E-2</v>
      </c>
      <c r="E130" s="35">
        <f t="shared" si="9"/>
        <v>0.99973759123716299</v>
      </c>
      <c r="H130" s="27"/>
    </row>
    <row r="131" spans="1:8" x14ac:dyDescent="0.25">
      <c r="A131" s="51"/>
      <c r="B131" s="26" t="s">
        <v>76</v>
      </c>
      <c r="C131" s="32">
        <v>331</v>
      </c>
      <c r="D131" s="39">
        <f t="shared" si="8"/>
        <v>9.9039111173347165E-5</v>
      </c>
      <c r="E131" s="35">
        <f t="shared" si="9"/>
        <v>0.99983663034833636</v>
      </c>
      <c r="H131" s="27"/>
    </row>
    <row r="132" spans="1:8" x14ac:dyDescent="0.25">
      <c r="A132" s="51"/>
      <c r="B132" s="26" t="s">
        <v>77</v>
      </c>
      <c r="C132" s="32">
        <v>546</v>
      </c>
      <c r="D132" s="39">
        <f t="shared" si="8"/>
        <v>1.6336965166358777E-4</v>
      </c>
      <c r="E132" s="35">
        <f t="shared" si="9"/>
        <v>1</v>
      </c>
      <c r="H132" s="27"/>
    </row>
    <row r="133" spans="1:8" x14ac:dyDescent="0.25">
      <c r="A133" s="52"/>
      <c r="B133" s="29" t="s">
        <v>0</v>
      </c>
      <c r="C133" s="33">
        <v>3342114</v>
      </c>
      <c r="D133" s="40">
        <f t="shared" si="8"/>
        <v>1</v>
      </c>
      <c r="E133" s="37"/>
      <c r="H133" s="27"/>
    </row>
    <row r="134" spans="1:8" x14ac:dyDescent="0.25">
      <c r="A134" s="16" t="s">
        <v>26</v>
      </c>
      <c r="B134" s="14"/>
      <c r="C134" s="14"/>
      <c r="D134" s="14"/>
      <c r="E134" s="14"/>
      <c r="H134" s="27"/>
    </row>
    <row r="135" spans="1:8" x14ac:dyDescent="0.25">
      <c r="F135" s="14"/>
      <c r="G135" s="14"/>
      <c r="H135" s="27"/>
    </row>
    <row r="136" spans="1:8" x14ac:dyDescent="0.25">
      <c r="H136" s="27"/>
    </row>
    <row r="137" spans="1:8" x14ac:dyDescent="0.25">
      <c r="A137" s="13" t="s">
        <v>101</v>
      </c>
      <c r="B137" s="14"/>
      <c r="C137" s="14"/>
      <c r="D137" s="14"/>
      <c r="E137" s="14"/>
      <c r="H137" s="27"/>
    </row>
    <row r="138" spans="1:8" x14ac:dyDescent="0.25">
      <c r="A138" s="43"/>
      <c r="B138" s="43"/>
      <c r="C138" s="17" t="s">
        <v>25</v>
      </c>
      <c r="D138" s="17" t="s">
        <v>3</v>
      </c>
      <c r="E138" s="17" t="s">
        <v>30</v>
      </c>
      <c r="F138" s="14"/>
      <c r="G138" s="14"/>
      <c r="H138" s="27"/>
    </row>
    <row r="139" spans="1:8" x14ac:dyDescent="0.25">
      <c r="A139" s="46" t="s">
        <v>57</v>
      </c>
      <c r="B139" s="42" t="s">
        <v>79</v>
      </c>
      <c r="C139" s="31">
        <v>252</v>
      </c>
      <c r="D139" s="39">
        <f t="shared" ref="D139:D164" si="10">(C139/C$164)</f>
        <v>7.5401377690886669E-5</v>
      </c>
      <c r="E139" s="35">
        <f>D139</f>
        <v>7.5401377690886669E-5</v>
      </c>
      <c r="F139" s="14"/>
      <c r="G139" s="14"/>
      <c r="H139" s="27"/>
    </row>
    <row r="140" spans="1:8" x14ac:dyDescent="0.25">
      <c r="A140" s="47"/>
      <c r="B140" s="42" t="s">
        <v>80</v>
      </c>
      <c r="C140" s="31">
        <v>135</v>
      </c>
      <c r="D140" s="39">
        <f t="shared" si="10"/>
        <v>4.039359519154643E-5</v>
      </c>
      <c r="E140" s="35">
        <f>D140+E139</f>
        <v>1.157949728824331E-4</v>
      </c>
      <c r="F140" s="14"/>
      <c r="G140" s="14"/>
      <c r="H140" s="27"/>
    </row>
    <row r="141" spans="1:8" x14ac:dyDescent="0.25">
      <c r="A141" s="47"/>
      <c r="B141" s="42" t="s">
        <v>81</v>
      </c>
      <c r="C141" s="31">
        <v>599</v>
      </c>
      <c r="D141" s="39">
        <f t="shared" si="10"/>
        <v>1.7922787792397268E-4</v>
      </c>
      <c r="E141" s="35">
        <f t="shared" ref="E141:E163" si="11">D141+E140</f>
        <v>2.9502285080640578E-4</v>
      </c>
      <c r="F141" s="14"/>
      <c r="G141" s="14"/>
      <c r="H141" s="27"/>
    </row>
    <row r="142" spans="1:8" x14ac:dyDescent="0.25">
      <c r="A142" s="47"/>
      <c r="B142" s="42" t="s">
        <v>82</v>
      </c>
      <c r="C142" s="31">
        <v>100</v>
      </c>
      <c r="D142" s="39">
        <f t="shared" si="10"/>
        <v>2.9921181623367723E-5</v>
      </c>
      <c r="E142" s="35">
        <f t="shared" si="11"/>
        <v>3.2494403242977352E-4</v>
      </c>
      <c r="F142" s="14"/>
      <c r="G142" s="14"/>
      <c r="H142" s="27"/>
    </row>
    <row r="143" spans="1:8" x14ac:dyDescent="0.25">
      <c r="A143" s="47"/>
      <c r="B143" s="42" t="s">
        <v>58</v>
      </c>
      <c r="C143" s="31">
        <v>243</v>
      </c>
      <c r="D143" s="39">
        <f t="shared" si="10"/>
        <v>7.2708471344783566E-5</v>
      </c>
      <c r="E143" s="35">
        <f t="shared" si="11"/>
        <v>3.9765250377455708E-4</v>
      </c>
      <c r="F143" s="14"/>
      <c r="G143" s="14"/>
      <c r="H143" s="27"/>
    </row>
    <row r="144" spans="1:8" x14ac:dyDescent="0.25">
      <c r="A144" s="47"/>
      <c r="B144" s="42" t="s">
        <v>83</v>
      </c>
      <c r="C144" s="31">
        <v>626</v>
      </c>
      <c r="D144" s="39">
        <f t="shared" si="10"/>
        <v>1.8730659696228195E-4</v>
      </c>
      <c r="E144" s="35">
        <f t="shared" si="11"/>
        <v>5.8495910073683903E-4</v>
      </c>
      <c r="F144" s="14"/>
      <c r="G144" s="14"/>
      <c r="H144" s="27"/>
    </row>
    <row r="145" spans="1:8" x14ac:dyDescent="0.25">
      <c r="A145" s="47"/>
      <c r="B145" s="42" t="s">
        <v>59</v>
      </c>
      <c r="C145" s="31">
        <v>3749</v>
      </c>
      <c r="D145" s="39">
        <f t="shared" si="10"/>
        <v>1.1217450990600559E-3</v>
      </c>
      <c r="E145" s="35">
        <f t="shared" si="11"/>
        <v>1.706704199796895E-3</v>
      </c>
      <c r="F145" s="14"/>
      <c r="G145" s="14"/>
      <c r="H145" s="27"/>
    </row>
    <row r="146" spans="1:8" x14ac:dyDescent="0.25">
      <c r="A146" s="47"/>
      <c r="B146" s="24" t="s">
        <v>60</v>
      </c>
      <c r="C146" s="31">
        <v>3625</v>
      </c>
      <c r="D146" s="39">
        <f t="shared" si="10"/>
        <v>1.08464283384708E-3</v>
      </c>
      <c r="E146" s="35">
        <f t="shared" si="11"/>
        <v>2.7913470336439752E-3</v>
      </c>
      <c r="H146" s="27"/>
    </row>
    <row r="147" spans="1:8" x14ac:dyDescent="0.25">
      <c r="A147" s="47"/>
      <c r="B147" s="24" t="s">
        <v>61</v>
      </c>
      <c r="C147" s="31">
        <v>916</v>
      </c>
      <c r="D147" s="39">
        <f t="shared" si="10"/>
        <v>2.7407802367004837E-4</v>
      </c>
      <c r="E147" s="35">
        <f t="shared" si="11"/>
        <v>3.0654250573140234E-3</v>
      </c>
      <c r="H147" s="27"/>
    </row>
    <row r="148" spans="1:8" x14ac:dyDescent="0.25">
      <c r="A148" s="47"/>
      <c r="B148" s="24" t="s">
        <v>62</v>
      </c>
      <c r="C148" s="31">
        <v>347</v>
      </c>
      <c r="D148" s="39">
        <f t="shared" si="10"/>
        <v>1.0382650023308601E-4</v>
      </c>
      <c r="E148" s="35">
        <f t="shared" si="11"/>
        <v>3.1692515575471093E-3</v>
      </c>
      <c r="H148" s="27"/>
    </row>
    <row r="149" spans="1:8" x14ac:dyDescent="0.25">
      <c r="A149" s="47"/>
      <c r="B149" s="24" t="s">
        <v>63</v>
      </c>
      <c r="C149" s="31">
        <v>2364</v>
      </c>
      <c r="D149" s="39">
        <f t="shared" si="10"/>
        <v>7.0733673357641297E-4</v>
      </c>
      <c r="E149" s="35">
        <f t="shared" si="11"/>
        <v>3.8765882911235222E-3</v>
      </c>
      <c r="H149" s="27"/>
    </row>
    <row r="150" spans="1:8" x14ac:dyDescent="0.25">
      <c r="A150" s="47"/>
      <c r="B150" s="24" t="s">
        <v>64</v>
      </c>
      <c r="C150" s="31">
        <v>4380</v>
      </c>
      <c r="D150" s="39">
        <f t="shared" si="10"/>
        <v>1.3105477551035064E-3</v>
      </c>
      <c r="E150" s="35">
        <f t="shared" si="11"/>
        <v>5.1871360462270285E-3</v>
      </c>
      <c r="H150" s="27"/>
    </row>
    <row r="151" spans="1:8" x14ac:dyDescent="0.25">
      <c r="A151" s="47"/>
      <c r="B151" s="24" t="s">
        <v>65</v>
      </c>
      <c r="C151" s="31">
        <v>24490</v>
      </c>
      <c r="D151" s="39">
        <f t="shared" si="10"/>
        <v>7.3276973795627556E-3</v>
      </c>
      <c r="E151" s="35">
        <f t="shared" si="11"/>
        <v>1.2514833425789785E-2</v>
      </c>
      <c r="H151" s="27"/>
    </row>
    <row r="152" spans="1:8" x14ac:dyDescent="0.25">
      <c r="A152" s="47"/>
      <c r="B152" s="24" t="s">
        <v>66</v>
      </c>
      <c r="C152" s="31">
        <v>4371</v>
      </c>
      <c r="D152" s="39">
        <f t="shared" si="10"/>
        <v>1.3078548487574033E-3</v>
      </c>
      <c r="E152" s="35">
        <f t="shared" si="11"/>
        <v>1.3822688274547188E-2</v>
      </c>
      <c r="H152" s="27"/>
    </row>
    <row r="153" spans="1:8" x14ac:dyDescent="0.25">
      <c r="A153" s="47"/>
      <c r="B153" s="24" t="s">
        <v>67</v>
      </c>
      <c r="C153" s="31">
        <v>144597</v>
      </c>
      <c r="D153" s="39">
        <f t="shared" si="10"/>
        <v>4.3265130991941028E-2</v>
      </c>
      <c r="E153" s="35">
        <f>D153+E152</f>
        <v>5.7087819266488218E-2</v>
      </c>
      <c r="H153" s="27"/>
    </row>
    <row r="154" spans="1:8" x14ac:dyDescent="0.25">
      <c r="A154" s="47"/>
      <c r="B154" s="24" t="s">
        <v>68</v>
      </c>
      <c r="C154" s="31">
        <v>12622</v>
      </c>
      <c r="D154" s="39">
        <f t="shared" si="10"/>
        <v>3.7766515445014741E-3</v>
      </c>
      <c r="E154" s="35">
        <f t="shared" si="11"/>
        <v>6.0864470810989696E-2</v>
      </c>
      <c r="H154" s="27"/>
    </row>
    <row r="155" spans="1:8" x14ac:dyDescent="0.25">
      <c r="A155" s="47"/>
      <c r="B155" s="24" t="s">
        <v>69</v>
      </c>
      <c r="C155" s="31">
        <v>50217</v>
      </c>
      <c r="D155" s="39">
        <f t="shared" si="10"/>
        <v>1.5025519775806571E-2</v>
      </c>
      <c r="E155" s="35">
        <f t="shared" si="11"/>
        <v>7.5889990586796269E-2</v>
      </c>
      <c r="H155" s="27"/>
    </row>
    <row r="156" spans="1:8" x14ac:dyDescent="0.25">
      <c r="A156" s="47"/>
      <c r="B156" s="24" t="s">
        <v>70</v>
      </c>
      <c r="C156" s="31">
        <v>164523</v>
      </c>
      <c r="D156" s="39">
        <f t="shared" si="10"/>
        <v>4.9227225642213282E-2</v>
      </c>
      <c r="E156" s="35">
        <f t="shared" si="11"/>
        <v>0.12511721622900956</v>
      </c>
      <c r="H156" s="27"/>
    </row>
    <row r="157" spans="1:8" x14ac:dyDescent="0.25">
      <c r="A157" s="47"/>
      <c r="B157" s="24" t="s">
        <v>71</v>
      </c>
      <c r="C157" s="31">
        <v>22233</v>
      </c>
      <c r="D157" s="39">
        <f t="shared" si="10"/>
        <v>6.6523763103233467E-3</v>
      </c>
      <c r="E157" s="35">
        <f t="shared" si="11"/>
        <v>0.1317695925393329</v>
      </c>
      <c r="H157" s="27"/>
    </row>
    <row r="158" spans="1:8" x14ac:dyDescent="0.25">
      <c r="A158" s="47"/>
      <c r="B158" s="24" t="s">
        <v>72</v>
      </c>
      <c r="C158" s="31">
        <v>108767</v>
      </c>
      <c r="D158" s="39">
        <f t="shared" si="10"/>
        <v>3.254437161628837E-2</v>
      </c>
      <c r="E158" s="35">
        <f t="shared" si="11"/>
        <v>0.16431396415562127</v>
      </c>
      <c r="H158" s="27"/>
    </row>
    <row r="159" spans="1:8" x14ac:dyDescent="0.25">
      <c r="A159" s="47"/>
      <c r="B159" s="24" t="s">
        <v>73</v>
      </c>
      <c r="C159" s="31">
        <v>2290219</v>
      </c>
      <c r="D159" s="39">
        <f t="shared" si="10"/>
        <v>0.68526058656287603</v>
      </c>
      <c r="E159" s="35">
        <f t="shared" si="11"/>
        <v>0.8495745507184973</v>
      </c>
    </row>
    <row r="160" spans="1:8" x14ac:dyDescent="0.25">
      <c r="A160" s="47"/>
      <c r="B160" s="24" t="s">
        <v>74</v>
      </c>
      <c r="C160" s="30">
        <v>104720</v>
      </c>
      <c r="D160" s="39">
        <f t="shared" si="10"/>
        <v>3.1333461395990685E-2</v>
      </c>
      <c r="E160" s="35">
        <f t="shared" si="11"/>
        <v>0.88090801211448799</v>
      </c>
    </row>
    <row r="161" spans="1:7" x14ac:dyDescent="0.25">
      <c r="A161" s="47"/>
      <c r="B161" s="24" t="s">
        <v>75</v>
      </c>
      <c r="C161" s="32">
        <v>396695</v>
      </c>
      <c r="D161" s="39">
        <f t="shared" si="10"/>
        <v>0.11869583144081859</v>
      </c>
      <c r="E161" s="35">
        <f t="shared" si="11"/>
        <v>0.99960384355530663</v>
      </c>
    </row>
    <row r="162" spans="1:7" x14ac:dyDescent="0.25">
      <c r="A162" s="47"/>
      <c r="B162" s="24" t="s">
        <v>76</v>
      </c>
      <c r="C162" s="32">
        <v>69</v>
      </c>
      <c r="D162" s="39">
        <f t="shared" si="10"/>
        <v>2.0645615320123731E-5</v>
      </c>
      <c r="E162" s="35">
        <f t="shared" si="11"/>
        <v>0.99962448917062674</v>
      </c>
    </row>
    <row r="163" spans="1:7" x14ac:dyDescent="0.25">
      <c r="A163" s="47"/>
      <c r="B163" s="24" t="s">
        <v>77</v>
      </c>
      <c r="C163" s="32">
        <v>1255</v>
      </c>
      <c r="D163" s="39">
        <f t="shared" si="10"/>
        <v>3.7551082937326496E-4</v>
      </c>
      <c r="E163" s="35">
        <f t="shared" si="11"/>
        <v>1</v>
      </c>
    </row>
    <row r="164" spans="1:7" x14ac:dyDescent="0.25">
      <c r="A164" s="48"/>
      <c r="B164" s="23" t="s">
        <v>0</v>
      </c>
      <c r="C164" s="33">
        <v>3342114</v>
      </c>
      <c r="D164" s="40">
        <f t="shared" si="10"/>
        <v>1</v>
      </c>
      <c r="E164" s="38"/>
    </row>
    <row r="165" spans="1:7" x14ac:dyDescent="0.25">
      <c r="A165" s="16" t="s">
        <v>26</v>
      </c>
      <c r="B165" s="14"/>
      <c r="C165" s="14"/>
      <c r="D165" s="14"/>
      <c r="E165" s="14"/>
    </row>
    <row r="166" spans="1:7" x14ac:dyDescent="0.25">
      <c r="F166" s="14"/>
      <c r="G166" s="14"/>
    </row>
  </sheetData>
  <mergeCells count="17">
    <mergeCell ref="A12:F12"/>
    <mergeCell ref="A39:A42"/>
    <mergeCell ref="A17:A21"/>
    <mergeCell ref="A38:B38"/>
    <mergeCell ref="A76:B76"/>
    <mergeCell ref="A29:B29"/>
    <mergeCell ref="A68:B68"/>
    <mergeCell ref="A69:A71"/>
    <mergeCell ref="A30:A33"/>
    <mergeCell ref="A48:A63"/>
    <mergeCell ref="A138:B138"/>
    <mergeCell ref="A102:B102"/>
    <mergeCell ref="A139:A164"/>
    <mergeCell ref="A16:B16"/>
    <mergeCell ref="A47:B47"/>
    <mergeCell ref="A107:B107"/>
    <mergeCell ref="A108:A133"/>
  </mergeCells>
  <pageMargins left="0.7" right="0.7" top="0.75" bottom="0.75" header="0.3" footer="0.3"/>
  <pageSetup scale="26" orientation="landscape" verticalDpi="0" r:id="rId1"/>
  <rowBreaks count="1" manualBreakCount="1">
    <brk id="6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Maria Jose Sepulveda Herane</cp:lastModifiedBy>
  <dcterms:created xsi:type="dcterms:W3CDTF">2014-10-15T12:51:42Z</dcterms:created>
  <dcterms:modified xsi:type="dcterms:W3CDTF">2015-05-15T12:58:32Z</dcterms:modified>
</cp:coreProperties>
</file>