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0" windowWidth="28515" windowHeight="12405"/>
  </bookViews>
  <sheets>
    <sheet name="Tabulación" sheetId="2" r:id="rId1"/>
  </sheets>
  <definedNames>
    <definedName name="_xlnm.Print_Area" localSheetId="0">Tabulación!$A$1:$F$174</definedName>
  </definedNames>
  <calcPr calcId="145621"/>
</workbook>
</file>

<file path=xl/calcChain.xml><?xml version="1.0" encoding="utf-8"?>
<calcChain xmlns="http://schemas.openxmlformats.org/spreadsheetml/2006/main">
  <c r="E36" i="2" l="1"/>
  <c r="E146" i="2" l="1"/>
  <c r="E147" i="2" s="1"/>
  <c r="E148" i="2" s="1"/>
  <c r="E149" i="2" s="1"/>
  <c r="E150" i="2" s="1"/>
  <c r="E151" i="2" s="1"/>
  <c r="E152" i="2" s="1"/>
  <c r="E153" i="2" s="1"/>
  <c r="E154" i="2" s="1"/>
  <c r="E155" i="2" s="1"/>
  <c r="E156" i="2" s="1"/>
  <c r="E157" i="2" s="1"/>
  <c r="E158" i="2" s="1"/>
  <c r="E159" i="2" s="1"/>
  <c r="E160" i="2" s="1"/>
  <c r="E161" i="2" s="1"/>
  <c r="E162" i="2" s="1"/>
  <c r="E163" i="2" s="1"/>
  <c r="E164" i="2" s="1"/>
  <c r="E165" i="2" s="1"/>
  <c r="E166" i="2" s="1"/>
  <c r="E167" i="2" s="1"/>
  <c r="E168" i="2" s="1"/>
  <c r="E169" i="2" s="1"/>
  <c r="E170" i="2" s="1"/>
  <c r="E171" i="2" s="1"/>
  <c r="E114" i="2"/>
  <c r="E83" i="2"/>
  <c r="E75" i="2"/>
  <c r="E54" i="2"/>
  <c r="E45" i="2"/>
  <c r="E17" i="2"/>
  <c r="E46" i="2" l="1"/>
  <c r="E47" i="2" s="1"/>
  <c r="E37" i="2"/>
  <c r="E38" i="2" s="1"/>
  <c r="E18" i="2"/>
  <c r="E19" i="2" s="1"/>
  <c r="E20" i="2" s="1"/>
  <c r="E21" i="2" s="1"/>
  <c r="E22" i="2" s="1"/>
  <c r="E23" i="2" s="1"/>
  <c r="E24" i="2" s="1"/>
  <c r="E25" i="2" s="1"/>
  <c r="E26" i="2" s="1"/>
  <c r="E115" i="2"/>
  <c r="E116" i="2" s="1"/>
  <c r="E117" i="2" s="1"/>
  <c r="E118" i="2" s="1"/>
  <c r="E119" i="2" s="1"/>
  <c r="E120" i="2" s="1"/>
  <c r="E121" i="2" s="1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134" i="2" s="1"/>
  <c r="E135" i="2" s="1"/>
  <c r="E136" i="2" s="1"/>
  <c r="E137" i="2" s="1"/>
  <c r="E138" i="2" s="1"/>
  <c r="E139" i="2" s="1"/>
  <c r="E84" i="2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76" i="2"/>
  <c r="E55" i="2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</calcChain>
</file>

<file path=xl/sharedStrings.xml><?xml version="1.0" encoding="utf-8"?>
<sst xmlns="http://schemas.openxmlformats.org/spreadsheetml/2006/main" count="170" uniqueCount="109">
  <si>
    <t>Total</t>
  </si>
  <si>
    <t>Municipal</t>
  </si>
  <si>
    <t>Particular Subvencionado</t>
  </si>
  <si>
    <t>%</t>
  </si>
  <si>
    <t>Masculino</t>
  </si>
  <si>
    <t>Femenino</t>
  </si>
  <si>
    <t>Género</t>
  </si>
  <si>
    <t>Urbano</t>
  </si>
  <si>
    <t>Rural</t>
  </si>
  <si>
    <t>Área Geográfica</t>
  </si>
  <si>
    <t>Región de Tarapacá</t>
  </si>
  <si>
    <t>Región de Antofagasta</t>
  </si>
  <si>
    <t>Región de Atacama</t>
  </si>
  <si>
    <t>Región de Coquimbo</t>
  </si>
  <si>
    <t>Región de Valparaíso</t>
  </si>
  <si>
    <t>Región del Libertador Gral. Bernardo O´Higgins</t>
  </si>
  <si>
    <t>Región del Maule</t>
  </si>
  <si>
    <t>Región de la Araucanía</t>
  </si>
  <si>
    <t>Región de Los Lagos</t>
  </si>
  <si>
    <t>Región de Aysén del Gral. Carlos Ibáñez del Campo</t>
  </si>
  <si>
    <t>Región de Magallanes y de la Antártica Chilena</t>
  </si>
  <si>
    <t>Región Metropolitana de Santiago</t>
  </si>
  <si>
    <t>Región de Los Ríos</t>
  </si>
  <si>
    <t>Región de Arica y Parinacota</t>
  </si>
  <si>
    <t xml:space="preserve">Región </t>
  </si>
  <si>
    <t>N</t>
  </si>
  <si>
    <t>Región del Bio Bío</t>
  </si>
  <si>
    <t>Dependencia Administrativa</t>
  </si>
  <si>
    <t>Corporación de Administración Delegada</t>
  </si>
  <si>
    <t>% acum.</t>
  </si>
  <si>
    <t>Educación Parvularia</t>
  </si>
  <si>
    <t>Enseñanza Básica</t>
  </si>
  <si>
    <t>Educación de Adultos Sin Oficios (Decreto 584/2007)</t>
  </si>
  <si>
    <t>Educación de Adultos Con Oficios (Decreto 584/2007 y 999/2009)</t>
  </si>
  <si>
    <t>Educación Especial Discapacidad Auditiva</t>
  </si>
  <si>
    <t>Educación Especial Discapacidad Intelectual</t>
  </si>
  <si>
    <t>Educación Especial Discapacidad Visual</t>
  </si>
  <si>
    <t>Educación Especial Trastornos Específicos del Lenguaje</t>
  </si>
  <si>
    <t>Educación Especial Trastornos Motores</t>
  </si>
  <si>
    <t>Educación Especial Autismo</t>
  </si>
  <si>
    <t>Educación Especial Discapacidad Graves Alteraciones en la Capacidad de Relación y Comunicación</t>
  </si>
  <si>
    <t>Opción 4 Programa Integración Escolar</t>
  </si>
  <si>
    <t>Enseñanza  Media H-C niños y jóvenes</t>
  </si>
  <si>
    <t>Educación Media H-C Adultos (Decreto N°1000/2009)</t>
  </si>
  <si>
    <t>Enseñanza  Media Técnico – Profesional Comercial Niños</t>
  </si>
  <si>
    <t>Educación  Media T-P Comercial Adultos (Decreto N° 1000/2009)</t>
  </si>
  <si>
    <t>Enseñanza Media T-P Industrial Niños</t>
  </si>
  <si>
    <t>Educación  Media T-P Industrial Adultos (Decreto N° 1000/2009)</t>
  </si>
  <si>
    <t>Enseñanza Media T-P Técnica Niños</t>
  </si>
  <si>
    <t>Educación Media T-P Técnica Adultos (Decreto N° 1000/2009)</t>
  </si>
  <si>
    <t>Enseñanza Media T-P Agrícola Niños</t>
  </si>
  <si>
    <t>Educación Media T-P Agrícola Adultos (Decreto N° 1000/2009)</t>
  </si>
  <si>
    <t>Enseñanza Media T-P Marítima Niños</t>
  </si>
  <si>
    <t>Enseñanza Media T-P Marítima Adultos (Decreto N° 1000/2009)</t>
  </si>
  <si>
    <t>Enseñanza Media Artística Niños y Jóvenes</t>
  </si>
  <si>
    <t>Días Asistidos</t>
  </si>
  <si>
    <t>Días Trabajados</t>
  </si>
  <si>
    <t>4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</si>
  <si>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</si>
  <si>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</si>
  <si>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</si>
  <si>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</si>
  <si>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</si>
  <si>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</si>
  <si>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</si>
  <si>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</si>
  <si>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</si>
  <si>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</si>
  <si>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</si>
  <si>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</si>
  <si>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</si>
  <si>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</si>
  <si>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</si>
  <si>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</si>
  <si>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</si>
  <si>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</si>
  <si>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</si>
  <si>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Sin información</t>
  </si>
  <si>
    <t>0</t>
  </si>
  <si>
    <t>1</t>
  </si>
  <si>
    <t>2</t>
  </si>
  <si>
    <t>3</t>
  </si>
  <si>
    <t>5</t>
  </si>
  <si>
    <t>Al menos 1 vez</t>
  </si>
  <si>
    <t>Al menos 2 veces</t>
  </si>
  <si>
    <t>Al menos 3 veces</t>
  </si>
  <si>
    <t>Al menos 4 veces</t>
  </si>
  <si>
    <t>Estudiantes duplicados</t>
  </si>
  <si>
    <t>Nota: La unidad básica de análisis son los registros, pudiendo un alumno tener más de un registro por motivos tales como:</t>
  </si>
  <si>
    <t>1. Cambio de un establecimiento a otro;</t>
  </si>
  <si>
    <t>2. Cambio de un curso a otro en el establecimiento; y/o</t>
  </si>
  <si>
    <t>3. Cambio de nivel de enseñanza en un mismo establecimiento.</t>
  </si>
  <si>
    <t>Fuente: Unidad de Estadísticas, Centro de Estudios, División de Planificación y Presupuesto. Ministerio de Educación.</t>
  </si>
  <si>
    <t>Al menos 5 veces</t>
  </si>
  <si>
    <t>Al menos 6 veces</t>
  </si>
  <si>
    <t>Al menos 7 veces</t>
  </si>
  <si>
    <t>Al menos 8 veces</t>
  </si>
  <si>
    <t>Al menos 9 veces</t>
  </si>
  <si>
    <t>25</t>
  </si>
  <si>
    <t>Al menos 10 veces</t>
  </si>
  <si>
    <t>Tabulación Base de Datos Asistencia Declarada Junio Año 2015</t>
  </si>
  <si>
    <t>1. Estudiantes duplicados. Junio 2015</t>
  </si>
  <si>
    <t>2. Asistencia mensual según Género (GEN_ALU).  Junio 2015</t>
  </si>
  <si>
    <t>3. Asistencia mensual según Dependencia Administrativa (COD_DEPE2).  Junio 2015</t>
  </si>
  <si>
    <t>4. Asistencia mensual según Región del Establecimiento (COD_REG_RBD).  Junio 2015</t>
  </si>
  <si>
    <t>5. Asistencia mensual según Área Geográfica del Establecimiento (RURAL_RBD).  Junio 2015</t>
  </si>
  <si>
    <t>6. Asistencia mensual según Código de Enseñanza (COD_ENSE).  Junio 2015</t>
  </si>
  <si>
    <t>7. Registro de Asistencia por días asistidos (DIAS_ASISTIDOS).  Junio 2015</t>
  </si>
  <si>
    <t>8. Registro de Asistencia por días trabajados (DIAS_TRABAJADOS).  Junio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</si>
</sst>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0.0%"/>
    <numFmt numFmtId="165" formatCode="_(&quot;$&quot;* #,##0.00_);_(&quot;$&quot;* \(#,##0.00\);_(&quot;$&quot;* &quot;-&quot;??_);_(@_)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8"/>
      <color theme="4" tint="-0.249977111117893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1"/>
      <color rgb="FF000000"/>
      <name val="Calibri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9" fontId="7" fillId="0" borderId="0" applyFont="0" applyFill="0" applyBorder="0" applyAlignment="0" applyProtection="0"/>
    <xf numFmtId="0" fontId="1" fillId="0" borderId="0"/>
  </cellStyleXfs>
  <cellXfs count="64">
    <xf numFmtId="0" fontId="0" fillId="0" borderId="0" xfId="0"/>
    <xf numFmtId="0" fontId="1" fillId="0" borderId="0" xfId="1"/>
    <xf numFmtId="0" fontId="0" fillId="0" borderId="0" xfId="0" applyAlignment="1">
      <alignment wrapText="1"/>
    </xf>
    <xf numFmtId="0" fontId="0" fillId="0" borderId="0" xfId="0" applyAlignment="1"/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wrapText="1"/>
    </xf>
    <xf numFmtId="0" fontId="4" fillId="0" borderId="0" xfId="0" applyFont="1" applyAlignment="1"/>
    <xf numFmtId="0" fontId="3" fillId="0" borderId="0" xfId="1" applyFont="1" applyFill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right" vertical="center" wrapText="1"/>
    </xf>
    <xf numFmtId="164" fontId="2" fillId="0" borderId="0" xfId="1" applyNumberFormat="1" applyFont="1" applyFill="1" applyBorder="1" applyAlignment="1">
      <alignment horizontal="right" vertical="center"/>
    </xf>
    <xf numFmtId="3" fontId="3" fillId="0" borderId="1" xfId="1" applyNumberFormat="1" applyFont="1" applyBorder="1" applyAlignment="1">
      <alignment horizontal="right" vertical="center" wrapText="1"/>
    </xf>
    <xf numFmtId="0" fontId="5" fillId="3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5" fillId="3" borderId="0" xfId="0" applyFont="1" applyFill="1" applyAlignment="1"/>
    <xf numFmtId="0" fontId="8" fillId="2" borderId="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0" borderId="0" xfId="3" applyAlignment="1"/>
    <xf numFmtId="165" fontId="1" fillId="0" borderId="0" xfId="0" applyNumberFormat="1" applyFont="1" applyFill="1" applyBorder="1" applyAlignment="1" applyProtection="1"/>
    <xf numFmtId="0" fontId="10" fillId="2" borderId="1" xfId="0" applyFont="1" applyFill="1" applyBorder="1" applyAlignment="1">
      <alignment horizontal="left" vertical="center" wrapText="1"/>
    </xf>
    <xf numFmtId="3" fontId="2" fillId="3" borderId="1" xfId="1" applyNumberFormat="1" applyFont="1" applyFill="1" applyBorder="1" applyAlignment="1">
      <alignment horizontal="right" vertical="center" wrapText="1"/>
    </xf>
    <xf numFmtId="3" fontId="12" fillId="3" borderId="1" xfId="0" applyNumberFormat="1" applyFont="1" applyFill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3" fontId="2" fillId="3" borderId="5" xfId="1" applyNumberFormat="1" applyFont="1" applyFill="1" applyBorder="1" applyAlignment="1">
      <alignment horizontal="right" vertical="center" wrapText="1"/>
    </xf>
    <xf numFmtId="166" fontId="2" fillId="0" borderId="1" xfId="2" applyNumberFormat="1" applyFont="1" applyBorder="1" applyAlignment="1">
      <alignment horizontal="right" vertical="center" wrapText="1"/>
    </xf>
    <xf numFmtId="166" fontId="3" fillId="0" borderId="1" xfId="2" applyNumberFormat="1" applyFont="1" applyBorder="1" applyAlignment="1">
      <alignment horizontal="right"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166" fontId="12" fillId="0" borderId="1" xfId="2" applyNumberFormat="1" applyFont="1" applyBorder="1" applyAlignment="1">
      <alignment horizontal="right" vertical="center" wrapText="1"/>
    </xf>
    <xf numFmtId="166" fontId="2" fillId="3" borderId="2" xfId="2" applyNumberFormat="1" applyFont="1" applyFill="1" applyBorder="1" applyAlignment="1">
      <alignment horizontal="right" vertical="center" wrapText="1"/>
    </xf>
    <xf numFmtId="166" fontId="3" fillId="3" borderId="2" xfId="2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wrapText="1"/>
    </xf>
    <xf numFmtId="0" fontId="5" fillId="3" borderId="0" xfId="0" applyFont="1" applyFill="1" applyAlignment="1">
      <alignment horizontal="center"/>
    </xf>
    <xf numFmtId="0" fontId="3" fillId="2" borderId="4" xfId="1" applyFont="1" applyFill="1" applyBorder="1" applyAlignment="1">
      <alignment vertical="center" wrapText="1"/>
    </xf>
    <xf numFmtId="0" fontId="3" fillId="2" borderId="6" xfId="1" applyFont="1" applyFill="1" applyBorder="1" applyAlignment="1">
      <alignment vertical="center" wrapText="1"/>
    </xf>
    <xf numFmtId="0" fontId="3" fillId="2" borderId="5" xfId="1" applyFont="1" applyFill="1" applyBorder="1" applyAlignment="1">
      <alignment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3" fillId="2" borderId="6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2" borderId="1" xfId="1" applyFont="1" applyFill="1" applyBorder="1" applyAlignment="1">
      <alignment vertical="center"/>
    </xf>
    <xf numFmtId="0" fontId="3" fillId="2" borderId="4" xfId="1" applyFont="1" applyFill="1" applyBorder="1" applyAlignment="1">
      <alignment horizontal="left" vertical="center"/>
    </xf>
    <xf numFmtId="0" fontId="3" fillId="2" borderId="6" xfId="1" applyFont="1" applyFill="1" applyBorder="1" applyAlignment="1">
      <alignment horizontal="left" vertical="center"/>
    </xf>
    <xf numFmtId="0" fontId="3" fillId="2" borderId="5" xfId="1" applyFont="1" applyFill="1" applyBorder="1" applyAlignment="1">
      <alignment horizontal="left" vertical="center"/>
    </xf>
    <xf numFmtId="0" fontId="0" fillId="2" borderId="1" xfId="0" applyFill="1" applyBorder="1" applyAlignment="1">
      <alignment horizont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</cellXfs>
  <cellStyles count="4">
    <cellStyle name="Normal" xfId="0" builtinId="0"/>
    <cellStyle name="Normal_Hoja2" xfId="1"/>
    <cellStyle name="Normal_Tabulación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95249</xdr:rowOff>
    </xdr:from>
    <xdr:to>
      <xdr:col>1</xdr:col>
      <xdr:colOff>533400</xdr:colOff>
      <xdr:row>6</xdr:row>
      <xdr:rowOff>123824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49"/>
          <a:ext cx="1333500" cy="11715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771525</xdr:colOff>
      <xdr:row>0</xdr:row>
      <xdr:rowOff>114299</xdr:rowOff>
    </xdr:from>
    <xdr:to>
      <xdr:col>5</xdr:col>
      <xdr:colOff>638174</xdr:colOff>
      <xdr:row>5</xdr:row>
      <xdr:rowOff>66675</xdr:rowOff>
    </xdr:to>
    <xdr:pic>
      <xdr:nvPicPr>
        <xdr:cNvPr id="3" name="2 Imagen" descr="logo nuevo cem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114299"/>
          <a:ext cx="2324099" cy="9048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H174"/>
  <sheetViews>
    <sheetView showGridLines="0" tabSelected="1" view="pageBreakPreview" topLeftCell="A145" zoomScaleNormal="100" zoomScaleSheetLayoutView="100" workbookViewId="0"/>
  </sheetViews>
  <sheetFormatPr baseColWidth="10" defaultRowHeight="15" x14ac:dyDescent="0.25"/>
  <cols>
    <col min="1" max="1" width="12.85546875" style="3" customWidth="1"/>
    <col min="2" max="2" width="43.5703125" style="2" customWidth="1"/>
    <col min="3" max="7" width="12.28515625" style="2" customWidth="1"/>
    <col min="8" max="8" width="3.5703125" customWidth="1"/>
  </cols>
  <sheetData>
    <row r="9" spans="1:7" ht="15.75" customHeight="1" x14ac:dyDescent="0.25"/>
    <row r="12" spans="1:7" ht="24" customHeight="1" x14ac:dyDescent="0.35">
      <c r="A12" s="43" t="s">
        <v>100</v>
      </c>
      <c r="B12" s="43"/>
      <c r="C12" s="43"/>
      <c r="D12" s="43"/>
      <c r="E12" s="43"/>
      <c r="F12" s="43"/>
      <c r="G12" s="19"/>
    </row>
    <row r="13" spans="1:7" ht="23.25" x14ac:dyDescent="0.35">
      <c r="B13" s="5"/>
      <c r="C13" s="5"/>
      <c r="D13" s="5"/>
      <c r="E13" s="5"/>
      <c r="F13" s="4"/>
      <c r="G13" s="4"/>
    </row>
    <row r="14" spans="1:7" ht="15" customHeight="1" x14ac:dyDescent="0.35">
      <c r="B14" s="5"/>
      <c r="C14" s="5"/>
      <c r="D14" s="5"/>
      <c r="E14" s="5"/>
      <c r="F14" s="5"/>
      <c r="G14" s="5"/>
    </row>
    <row r="15" spans="1:7" ht="15" customHeight="1" x14ac:dyDescent="0.35">
      <c r="A15" s="6" t="s">
        <v>101</v>
      </c>
      <c r="B15" s="5"/>
      <c r="C15" s="5"/>
      <c r="D15" s="5"/>
      <c r="E15" s="5"/>
      <c r="F15" s="5"/>
      <c r="G15" s="5"/>
    </row>
    <row r="16" spans="1:7" ht="16.5" customHeight="1" x14ac:dyDescent="0.25">
      <c r="A16" s="50"/>
      <c r="B16" s="50"/>
      <c r="C16" s="17" t="s">
        <v>25</v>
      </c>
      <c r="D16" s="18" t="s">
        <v>3</v>
      </c>
      <c r="E16" s="17" t="s">
        <v>29</v>
      </c>
      <c r="F16" s="7"/>
      <c r="G16"/>
    </row>
    <row r="17" spans="1:7" ht="16.5" customHeight="1" x14ac:dyDescent="0.25">
      <c r="A17" s="47" t="s">
        <v>87</v>
      </c>
      <c r="B17" s="41" t="s">
        <v>83</v>
      </c>
      <c r="C17" s="30">
        <v>3316114</v>
      </c>
      <c r="D17" s="39">
        <v>0.95457463302242607</v>
      </c>
      <c r="E17" s="35">
        <f>D17</f>
        <v>0.95457463302242607</v>
      </c>
      <c r="F17" s="7"/>
      <c r="G17"/>
    </row>
    <row r="18" spans="1:7" ht="16.5" customHeight="1" x14ac:dyDescent="0.25">
      <c r="A18" s="48"/>
      <c r="B18" s="41" t="s">
        <v>84</v>
      </c>
      <c r="C18" s="30">
        <v>148176</v>
      </c>
      <c r="D18" s="39">
        <v>4.2653856538928094E-2</v>
      </c>
      <c r="E18" s="35">
        <f>D18+E17</f>
        <v>0.99722848956135413</v>
      </c>
      <c r="F18" s="7"/>
      <c r="G18"/>
    </row>
    <row r="19" spans="1:7" ht="16.5" customHeight="1" x14ac:dyDescent="0.25">
      <c r="A19" s="48"/>
      <c r="B19" s="41" t="s">
        <v>85</v>
      </c>
      <c r="C19" s="30">
        <v>8750</v>
      </c>
      <c r="D19" s="39">
        <v>2.5187698730942988E-3</v>
      </c>
      <c r="E19" s="35">
        <f t="shared" ref="E19:E26" si="0">D19+E18</f>
        <v>0.99974725943444842</v>
      </c>
      <c r="F19" s="7"/>
      <c r="G19"/>
    </row>
    <row r="20" spans="1:7" ht="16.5" customHeight="1" x14ac:dyDescent="0.25">
      <c r="A20" s="48"/>
      <c r="B20" s="41" t="s">
        <v>86</v>
      </c>
      <c r="C20" s="30">
        <v>626</v>
      </c>
      <c r="D20" s="39">
        <v>1.8019999320651782E-4</v>
      </c>
      <c r="E20" s="35">
        <f t="shared" si="0"/>
        <v>0.99992745942765493</v>
      </c>
      <c r="F20" s="7"/>
      <c r="G20"/>
    </row>
    <row r="21" spans="1:7" ht="16.5" customHeight="1" x14ac:dyDescent="0.25">
      <c r="A21" s="48"/>
      <c r="B21" s="41" t="s">
        <v>93</v>
      </c>
      <c r="C21" s="30">
        <v>137</v>
      </c>
      <c r="D21" s="39">
        <v>3.9436739727305018E-5</v>
      </c>
      <c r="E21" s="35">
        <f t="shared" si="0"/>
        <v>0.99996689616738221</v>
      </c>
      <c r="F21" s="7"/>
      <c r="G21"/>
    </row>
    <row r="22" spans="1:7" ht="16.5" customHeight="1" x14ac:dyDescent="0.25">
      <c r="A22" s="48"/>
      <c r="B22" s="41" t="s">
        <v>94</v>
      </c>
      <c r="C22" s="30">
        <v>60</v>
      </c>
      <c r="D22" s="39">
        <v>1.727156484407519E-5</v>
      </c>
      <c r="E22" s="35">
        <f t="shared" si="0"/>
        <v>0.99998416773222631</v>
      </c>
      <c r="F22" s="7"/>
      <c r="G22"/>
    </row>
    <row r="23" spans="1:7" ht="16.5" customHeight="1" x14ac:dyDescent="0.25">
      <c r="A23" s="48"/>
      <c r="B23" s="41" t="s">
        <v>95</v>
      </c>
      <c r="C23" s="30">
        <v>36</v>
      </c>
      <c r="D23" s="39">
        <v>1.0362938906445115E-5</v>
      </c>
      <c r="E23" s="35">
        <f t="shared" si="0"/>
        <v>0.99999453067113275</v>
      </c>
      <c r="F23" s="7"/>
      <c r="G23"/>
    </row>
    <row r="24" spans="1:7" ht="16.5" customHeight="1" x14ac:dyDescent="0.25">
      <c r="A24" s="48"/>
      <c r="B24" s="41" t="s">
        <v>96</v>
      </c>
      <c r="C24" s="30">
        <v>13</v>
      </c>
      <c r="D24" s="39">
        <v>3.7421723828829581E-6</v>
      </c>
      <c r="E24" s="35">
        <f t="shared" si="0"/>
        <v>0.99999827284351561</v>
      </c>
      <c r="F24" s="7"/>
      <c r="G24"/>
    </row>
    <row r="25" spans="1:7" ht="16.5" customHeight="1" x14ac:dyDescent="0.25">
      <c r="A25" s="48"/>
      <c r="B25" s="41" t="s">
        <v>97</v>
      </c>
      <c r="C25" s="30">
        <v>5</v>
      </c>
      <c r="D25" s="39">
        <v>1.4392970703395993E-6</v>
      </c>
      <c r="E25" s="35">
        <f t="shared" si="0"/>
        <v>0.99999971214058592</v>
      </c>
      <c r="F25" s="7"/>
      <c r="G25"/>
    </row>
    <row r="26" spans="1:7" ht="16.5" customHeight="1" x14ac:dyDescent="0.25">
      <c r="A26" s="48"/>
      <c r="B26" s="41" t="s">
        <v>99</v>
      </c>
      <c r="C26" s="30">
        <v>1</v>
      </c>
      <c r="D26" s="39">
        <v>2.8785941406791984E-7</v>
      </c>
      <c r="E26" s="35">
        <f t="shared" si="0"/>
        <v>1</v>
      </c>
      <c r="F26" s="7"/>
      <c r="G26"/>
    </row>
    <row r="27" spans="1:7" x14ac:dyDescent="0.25">
      <c r="A27" s="49"/>
      <c r="B27" s="15" t="s">
        <v>0</v>
      </c>
      <c r="C27" s="10">
        <v>3473918</v>
      </c>
      <c r="D27" s="40">
        <v>1</v>
      </c>
      <c r="E27" s="35"/>
      <c r="F27" s="9"/>
      <c r="G27"/>
    </row>
    <row r="28" spans="1:7" ht="15" customHeight="1" x14ac:dyDescent="0.25">
      <c r="A28" s="16" t="s">
        <v>92</v>
      </c>
      <c r="B28" s="11"/>
      <c r="C28" s="11"/>
      <c r="D28" s="11"/>
      <c r="E28" s="11"/>
      <c r="F28" s="11"/>
      <c r="G28" s="11"/>
    </row>
    <row r="29" spans="1:7" ht="15" customHeight="1" x14ac:dyDescent="0.25">
      <c r="A29" s="16" t="s">
        <v>88</v>
      </c>
      <c r="B29" s="11"/>
      <c r="C29" s="11"/>
      <c r="D29" s="11"/>
      <c r="E29" s="11"/>
      <c r="F29" s="11"/>
      <c r="G29" s="11"/>
    </row>
    <row r="30" spans="1:7" ht="15" customHeight="1" x14ac:dyDescent="0.25">
      <c r="A30" s="16" t="s">
        <v>89</v>
      </c>
      <c r="B30" s="11"/>
      <c r="C30" s="11"/>
      <c r="D30" s="11"/>
      <c r="E30" s="11"/>
      <c r="F30" s="11"/>
      <c r="G30" s="11"/>
    </row>
    <row r="31" spans="1:7" ht="15" customHeight="1" x14ac:dyDescent="0.25">
      <c r="A31" s="16" t="s">
        <v>90</v>
      </c>
      <c r="B31" s="11"/>
      <c r="C31" s="11"/>
      <c r="D31" s="11"/>
      <c r="E31" s="11"/>
      <c r="F31" s="11"/>
      <c r="G31" s="11"/>
    </row>
    <row r="32" spans="1:7" ht="15" customHeight="1" x14ac:dyDescent="0.25">
      <c r="A32" s="16" t="s">
        <v>91</v>
      </c>
      <c r="B32" s="11"/>
      <c r="C32" s="11"/>
      <c r="D32" s="11"/>
      <c r="E32" s="11"/>
      <c r="F32" s="11"/>
      <c r="G32" s="11"/>
    </row>
    <row r="33" spans="1:8" ht="15" customHeight="1" x14ac:dyDescent="0.25">
      <c r="A33" s="16"/>
      <c r="B33" s="11"/>
      <c r="C33" s="11"/>
      <c r="D33" s="11"/>
      <c r="E33" s="11"/>
      <c r="F33" s="11"/>
      <c r="G33" s="11"/>
      <c r="H33" s="27"/>
    </row>
    <row r="34" spans="1:8" x14ac:dyDescent="0.25">
      <c r="A34" s="13" t="s">
        <v>102</v>
      </c>
      <c r="B34" s="14"/>
      <c r="C34" s="14"/>
      <c r="D34" s="14"/>
      <c r="E34" s="14"/>
      <c r="F34" s="14"/>
      <c r="G34" s="14"/>
      <c r="H34" s="27"/>
    </row>
    <row r="35" spans="1:8" x14ac:dyDescent="0.25">
      <c r="A35" s="50"/>
      <c r="B35" s="50"/>
      <c r="C35" s="17" t="s">
        <v>25</v>
      </c>
      <c r="D35" s="17" t="s">
        <v>3</v>
      </c>
      <c r="E35" s="17" t="s">
        <v>29</v>
      </c>
      <c r="F35" s="14"/>
      <c r="G35" s="14"/>
      <c r="H35" s="27"/>
    </row>
    <row r="36" spans="1:8" ht="15" customHeight="1" x14ac:dyDescent="0.25">
      <c r="A36" s="51" t="s">
        <v>6</v>
      </c>
      <c r="B36" s="15" t="s">
        <v>4</v>
      </c>
      <c r="C36" s="30">
        <v>1787698</v>
      </c>
      <c r="D36" s="39">
        <v>0.5146056988103922</v>
      </c>
      <c r="E36" s="35">
        <f>D36</f>
        <v>0.5146056988103922</v>
      </c>
      <c r="F36"/>
      <c r="G36"/>
      <c r="H36" s="27"/>
    </row>
    <row r="37" spans="1:8" ht="15" customHeight="1" x14ac:dyDescent="0.25">
      <c r="A37" s="51"/>
      <c r="B37" s="15" t="s">
        <v>5</v>
      </c>
      <c r="C37" s="30">
        <v>1686219</v>
      </c>
      <c r="D37" s="39">
        <v>0.48539401333019377</v>
      </c>
      <c r="E37" s="35">
        <f>D37+E36</f>
        <v>0.99999971214058592</v>
      </c>
      <c r="F37"/>
      <c r="G37"/>
      <c r="H37" s="27"/>
    </row>
    <row r="38" spans="1:8" ht="15" customHeight="1" x14ac:dyDescent="0.25">
      <c r="A38" s="51"/>
      <c r="B38" s="15" t="s">
        <v>77</v>
      </c>
      <c r="C38" s="30">
        <v>1</v>
      </c>
      <c r="D38" s="39">
        <v>2.8785941406791984E-7</v>
      </c>
      <c r="E38" s="35">
        <f>D38+E37</f>
        <v>1</v>
      </c>
      <c r="F38"/>
      <c r="G38"/>
      <c r="H38" s="27"/>
    </row>
    <row r="39" spans="1:8" ht="15" customHeight="1" x14ac:dyDescent="0.25">
      <c r="A39" s="51"/>
      <c r="B39" s="15" t="s">
        <v>0</v>
      </c>
      <c r="C39" s="10">
        <v>3473918</v>
      </c>
      <c r="D39" s="40">
        <v>1</v>
      </c>
      <c r="E39" s="36"/>
      <c r="F39"/>
      <c r="G39"/>
      <c r="H39" s="27"/>
    </row>
    <row r="40" spans="1:8" ht="15" customHeight="1" x14ac:dyDescent="0.25">
      <c r="A40" s="16" t="s">
        <v>92</v>
      </c>
      <c r="B40" s="14"/>
      <c r="C40" s="14"/>
      <c r="D40" s="14"/>
      <c r="E40" s="14"/>
      <c r="F40"/>
      <c r="G40"/>
      <c r="H40" s="27"/>
    </row>
    <row r="41" spans="1:8" ht="15" customHeight="1" x14ac:dyDescent="0.25">
      <c r="A41" s="16"/>
      <c r="B41" s="14"/>
      <c r="C41" s="14"/>
      <c r="D41" s="14"/>
      <c r="E41" s="14"/>
      <c r="F41"/>
      <c r="G41"/>
      <c r="H41" s="27"/>
    </row>
    <row r="42" spans="1:8" ht="15" customHeight="1" x14ac:dyDescent="0.25">
      <c r="A42" s="12"/>
      <c r="B42" s="11"/>
      <c r="C42" s="11"/>
      <c r="D42" s="11"/>
      <c r="E42" s="11"/>
      <c r="F42" s="11"/>
      <c r="G42" s="11"/>
      <c r="H42" s="27"/>
    </row>
    <row r="43" spans="1:8" x14ac:dyDescent="0.25">
      <c r="A43" s="13" t="s">
        <v>103</v>
      </c>
      <c r="B43" s="14"/>
      <c r="C43" s="14"/>
      <c r="D43" s="14"/>
      <c r="E43" s="14"/>
      <c r="F43" s="14"/>
      <c r="G43" s="14"/>
      <c r="H43" s="27"/>
    </row>
    <row r="44" spans="1:8" ht="15" customHeight="1" x14ac:dyDescent="0.25">
      <c r="A44" s="50"/>
      <c r="B44" s="50"/>
      <c r="C44" s="17" t="s">
        <v>25</v>
      </c>
      <c r="D44" s="17" t="s">
        <v>3</v>
      </c>
      <c r="E44" s="17" t="s">
        <v>29</v>
      </c>
      <c r="F44" s="1"/>
      <c r="G44"/>
      <c r="H44" s="27"/>
    </row>
    <row r="45" spans="1:8" ht="15" customHeight="1" x14ac:dyDescent="0.25">
      <c r="A45" s="44" t="s">
        <v>27</v>
      </c>
      <c r="B45" s="15" t="s">
        <v>1</v>
      </c>
      <c r="C45" s="8">
        <v>1381228</v>
      </c>
      <c r="D45" s="39">
        <v>0.39759948277420487</v>
      </c>
      <c r="E45" s="35">
        <f>D45</f>
        <v>0.39759948277420487</v>
      </c>
      <c r="F45" s="1"/>
      <c r="G45"/>
      <c r="H45" s="27"/>
    </row>
    <row r="46" spans="1:8" ht="15" customHeight="1" x14ac:dyDescent="0.25">
      <c r="A46" s="45"/>
      <c r="B46" s="15" t="s">
        <v>2</v>
      </c>
      <c r="C46" s="8">
        <v>2045847</v>
      </c>
      <c r="D46" s="39">
        <v>0.58891631869261163</v>
      </c>
      <c r="E46" s="35">
        <f>D46+E45</f>
        <v>0.9865158014668165</v>
      </c>
      <c r="F46" s="1"/>
      <c r="G46"/>
      <c r="H46" s="27"/>
    </row>
    <row r="47" spans="1:8" ht="15" customHeight="1" x14ac:dyDescent="0.25">
      <c r="A47" s="45"/>
      <c r="B47" s="15" t="s">
        <v>28</v>
      </c>
      <c r="C47" s="8">
        <v>46843</v>
      </c>
      <c r="D47" s="39">
        <v>1.348419853318357E-2</v>
      </c>
      <c r="E47" s="35">
        <f>D47+E46</f>
        <v>1</v>
      </c>
      <c r="F47" s="1"/>
      <c r="G47"/>
      <c r="H47" s="27"/>
    </row>
    <row r="48" spans="1:8" ht="15" customHeight="1" x14ac:dyDescent="0.25">
      <c r="A48" s="46"/>
      <c r="B48" s="15" t="s">
        <v>0</v>
      </c>
      <c r="C48" s="10">
        <v>3473918</v>
      </c>
      <c r="D48" s="40">
        <v>1</v>
      </c>
      <c r="E48" s="36"/>
      <c r="F48" s="1"/>
      <c r="G48"/>
      <c r="H48" s="27"/>
    </row>
    <row r="49" spans="1:8" x14ac:dyDescent="0.25">
      <c r="A49" s="16" t="s">
        <v>92</v>
      </c>
      <c r="B49" s="14"/>
      <c r="C49" s="14"/>
      <c r="D49" s="14"/>
      <c r="E49" s="14"/>
      <c r="F49" s="14"/>
      <c r="G49" s="14"/>
      <c r="H49" s="27"/>
    </row>
    <row r="50" spans="1:8" x14ac:dyDescent="0.25">
      <c r="A50" s="16"/>
      <c r="B50" s="14"/>
      <c r="C50" s="14"/>
      <c r="D50" s="14"/>
      <c r="E50" s="14"/>
      <c r="F50" s="14"/>
      <c r="G50" s="14"/>
      <c r="H50" s="27"/>
    </row>
    <row r="51" spans="1:8" ht="15" customHeight="1" x14ac:dyDescent="0.25">
      <c r="A51" s="12"/>
      <c r="B51" s="11"/>
      <c r="C51" s="11"/>
      <c r="D51" s="11"/>
      <c r="E51" s="11"/>
      <c r="F51" s="11"/>
      <c r="G51" s="11"/>
      <c r="H51" s="27"/>
    </row>
    <row r="52" spans="1:8" ht="15.75" customHeight="1" x14ac:dyDescent="0.25">
      <c r="A52" s="13" t="s">
        <v>104</v>
      </c>
      <c r="B52" s="14"/>
      <c r="C52" s="14"/>
      <c r="D52" s="14"/>
      <c r="E52" s="14"/>
      <c r="F52" s="14"/>
      <c r="G52" s="14"/>
      <c r="H52" s="27"/>
    </row>
    <row r="53" spans="1:8" s="2" customFormat="1" ht="15" customHeight="1" x14ac:dyDescent="0.25">
      <c r="A53" s="50"/>
      <c r="B53" s="50"/>
      <c r="C53" s="17" t="s">
        <v>25</v>
      </c>
      <c r="D53" s="17" t="s">
        <v>3</v>
      </c>
      <c r="E53" s="17" t="s">
        <v>29</v>
      </c>
      <c r="H53" s="28"/>
    </row>
    <row r="54" spans="1:8" x14ac:dyDescent="0.25">
      <c r="A54" s="52" t="s">
        <v>24</v>
      </c>
      <c r="B54" s="15" t="s">
        <v>10</v>
      </c>
      <c r="C54" s="8">
        <v>78255</v>
      </c>
      <c r="D54" s="39">
        <v>2.2526438447885065E-2</v>
      </c>
      <c r="E54" s="35">
        <f>D54</f>
        <v>2.2526438447885065E-2</v>
      </c>
      <c r="F54"/>
      <c r="G54"/>
      <c r="H54" s="27"/>
    </row>
    <row r="55" spans="1:8" x14ac:dyDescent="0.25">
      <c r="A55" s="53"/>
      <c r="B55" s="15" t="s">
        <v>11</v>
      </c>
      <c r="C55" s="8">
        <v>124406</v>
      </c>
      <c r="D55" s="39">
        <v>3.5811438266533636E-2</v>
      </c>
      <c r="E55" s="35">
        <f>D55+E54</f>
        <v>5.8337876714418702E-2</v>
      </c>
      <c r="F55"/>
      <c r="G55"/>
      <c r="H55" s="27"/>
    </row>
    <row r="56" spans="1:8" x14ac:dyDescent="0.25">
      <c r="A56" s="53"/>
      <c r="B56" s="15" t="s">
        <v>12</v>
      </c>
      <c r="C56" s="8">
        <v>67085</v>
      </c>
      <c r="D56" s="39">
        <v>1.9311048792746404E-2</v>
      </c>
      <c r="E56" s="35">
        <f t="shared" ref="E56:E68" si="1">D56+E55</f>
        <v>7.7648925507165109E-2</v>
      </c>
      <c r="F56"/>
      <c r="G56"/>
      <c r="H56" s="27"/>
    </row>
    <row r="57" spans="1:8" x14ac:dyDescent="0.25">
      <c r="A57" s="53"/>
      <c r="B57" s="15" t="s">
        <v>13</v>
      </c>
      <c r="C57" s="8">
        <v>166220</v>
      </c>
      <c r="D57" s="39">
        <v>4.7847991806369637E-2</v>
      </c>
      <c r="E57" s="35">
        <f t="shared" si="1"/>
        <v>0.12549691731353474</v>
      </c>
      <c r="F57"/>
      <c r="G57"/>
      <c r="H57" s="27"/>
    </row>
    <row r="58" spans="1:8" x14ac:dyDescent="0.25">
      <c r="A58" s="53"/>
      <c r="B58" s="15" t="s">
        <v>14</v>
      </c>
      <c r="C58" s="8">
        <v>345433</v>
      </c>
      <c r="D58" s="39">
        <v>9.9436140979723753E-2</v>
      </c>
      <c r="E58" s="35">
        <f t="shared" si="1"/>
        <v>0.22493305829325849</v>
      </c>
      <c r="F58"/>
      <c r="G58"/>
      <c r="H58" s="27"/>
    </row>
    <row r="59" spans="1:8" x14ac:dyDescent="0.25">
      <c r="A59" s="53"/>
      <c r="B59" s="15" t="s">
        <v>15</v>
      </c>
      <c r="C59" s="8">
        <v>189725</v>
      </c>
      <c r="D59" s="39">
        <v>5.4614127334036103E-2</v>
      </c>
      <c r="E59" s="35">
        <f t="shared" si="1"/>
        <v>0.27954718562729458</v>
      </c>
      <c r="F59"/>
      <c r="G59"/>
      <c r="H59" s="27"/>
    </row>
    <row r="60" spans="1:8" x14ac:dyDescent="0.25">
      <c r="A60" s="53"/>
      <c r="B60" s="15" t="s">
        <v>16</v>
      </c>
      <c r="C60" s="8">
        <v>211335</v>
      </c>
      <c r="D60" s="39">
        <v>6.0834769272043843E-2</v>
      </c>
      <c r="E60" s="35">
        <f t="shared" si="1"/>
        <v>0.34038195489933842</v>
      </c>
      <c r="F60"/>
      <c r="G60"/>
      <c r="H60" s="27"/>
    </row>
    <row r="61" spans="1:8" x14ac:dyDescent="0.25">
      <c r="A61" s="53"/>
      <c r="B61" s="15" t="s">
        <v>26</v>
      </c>
      <c r="C61" s="8">
        <v>421270</v>
      </c>
      <c r="D61" s="39">
        <v>0.12126653536439261</v>
      </c>
      <c r="E61" s="35">
        <f t="shared" si="1"/>
        <v>0.461648490263731</v>
      </c>
      <c r="F61"/>
      <c r="G61"/>
      <c r="H61" s="27"/>
    </row>
    <row r="62" spans="1:8" x14ac:dyDescent="0.25">
      <c r="A62" s="53"/>
      <c r="B62" s="15" t="s">
        <v>17</v>
      </c>
      <c r="C62" s="8">
        <v>210946</v>
      </c>
      <c r="D62" s="39">
        <v>6.072279195997142E-2</v>
      </c>
      <c r="E62" s="35">
        <f t="shared" si="1"/>
        <v>0.52237128222370244</v>
      </c>
      <c r="F62"/>
      <c r="G62"/>
      <c r="H62" s="27"/>
    </row>
    <row r="63" spans="1:8" x14ac:dyDescent="0.25">
      <c r="A63" s="53"/>
      <c r="B63" s="15" t="s">
        <v>18</v>
      </c>
      <c r="C63" s="8">
        <v>186871</v>
      </c>
      <c r="D63" s="39">
        <v>5.3792576566286249E-2</v>
      </c>
      <c r="E63" s="35">
        <f t="shared" si="1"/>
        <v>0.57616385878998866</v>
      </c>
      <c r="F63"/>
      <c r="G63"/>
      <c r="H63" s="27"/>
    </row>
    <row r="64" spans="1:8" ht="15" customHeight="1" x14ac:dyDescent="0.25">
      <c r="A64" s="53"/>
      <c r="B64" s="15" t="s">
        <v>19</v>
      </c>
      <c r="C64" s="8">
        <v>25570</v>
      </c>
      <c r="D64" s="39">
        <v>7.3605652177167104E-3</v>
      </c>
      <c r="E64" s="35">
        <f t="shared" si="1"/>
        <v>0.58352442400770532</v>
      </c>
      <c r="F64"/>
      <c r="G64"/>
      <c r="H64" s="27"/>
    </row>
    <row r="65" spans="1:8" ht="15" customHeight="1" x14ac:dyDescent="0.25">
      <c r="A65" s="53"/>
      <c r="B65" s="15" t="s">
        <v>20</v>
      </c>
      <c r="C65" s="8">
        <v>31145</v>
      </c>
      <c r="D65" s="39">
        <v>8.9653814511453638E-3</v>
      </c>
      <c r="E65" s="35">
        <f t="shared" si="1"/>
        <v>0.59248980545885066</v>
      </c>
      <c r="F65"/>
      <c r="G65"/>
      <c r="H65" s="27"/>
    </row>
    <row r="66" spans="1:8" ht="15" customHeight="1" x14ac:dyDescent="0.25">
      <c r="A66" s="53"/>
      <c r="B66" s="15" t="s">
        <v>21</v>
      </c>
      <c r="C66" s="8">
        <v>1281400</v>
      </c>
      <c r="D66" s="39">
        <v>0.36886305318663248</v>
      </c>
      <c r="E66" s="35">
        <f t="shared" si="1"/>
        <v>0.96135285864548314</v>
      </c>
      <c r="F66"/>
      <c r="G66"/>
      <c r="H66" s="27"/>
    </row>
    <row r="67" spans="1:8" ht="15" customHeight="1" x14ac:dyDescent="0.25">
      <c r="A67" s="53"/>
      <c r="B67" s="15" t="s">
        <v>22</v>
      </c>
      <c r="C67" s="8">
        <v>81499</v>
      </c>
      <c r="D67" s="39">
        <v>2.3460254387121401E-2</v>
      </c>
      <c r="E67" s="35">
        <f t="shared" si="1"/>
        <v>0.98481311303260455</v>
      </c>
      <c r="F67"/>
      <c r="G67"/>
      <c r="H67" s="27"/>
    </row>
    <row r="68" spans="1:8" ht="15" customHeight="1" x14ac:dyDescent="0.25">
      <c r="A68" s="53"/>
      <c r="B68" s="15" t="s">
        <v>23</v>
      </c>
      <c r="C68" s="8">
        <v>52758</v>
      </c>
      <c r="D68" s="39">
        <v>1.5186886967395315E-2</v>
      </c>
      <c r="E68" s="35">
        <f t="shared" si="1"/>
        <v>0.99999999999999989</v>
      </c>
      <c r="F68"/>
      <c r="G68"/>
      <c r="H68" s="27"/>
    </row>
    <row r="69" spans="1:8" ht="15" customHeight="1" x14ac:dyDescent="0.25">
      <c r="A69" s="54"/>
      <c r="B69" s="15" t="s">
        <v>0</v>
      </c>
      <c r="C69" s="10">
        <v>3473918</v>
      </c>
      <c r="D69" s="40">
        <v>1</v>
      </c>
      <c r="E69" s="36"/>
      <c r="F69"/>
      <c r="G69"/>
      <c r="H69" s="27"/>
    </row>
    <row r="70" spans="1:8" ht="15" customHeight="1" x14ac:dyDescent="0.25">
      <c r="A70" s="16" t="s">
        <v>92</v>
      </c>
      <c r="B70" s="14"/>
      <c r="C70" s="14"/>
      <c r="D70" s="14"/>
      <c r="E70" s="14"/>
      <c r="F70"/>
      <c r="G70"/>
      <c r="H70" s="27"/>
    </row>
    <row r="71" spans="1:8" x14ac:dyDescent="0.25">
      <c r="A71" s="16"/>
      <c r="B71" s="14"/>
      <c r="C71" s="14"/>
      <c r="D71" s="14"/>
      <c r="E71" s="14"/>
      <c r="F71" s="14"/>
      <c r="G71" s="14"/>
      <c r="H71" s="27"/>
    </row>
    <row r="72" spans="1:8" x14ac:dyDescent="0.25">
      <c r="A72" s="12"/>
      <c r="B72" s="14"/>
      <c r="C72" s="14"/>
      <c r="D72" s="14"/>
      <c r="E72" s="14"/>
      <c r="F72" s="14"/>
      <c r="G72" s="14"/>
      <c r="H72" s="27"/>
    </row>
    <row r="73" spans="1:8" x14ac:dyDescent="0.25">
      <c r="A73" s="13" t="s">
        <v>105</v>
      </c>
      <c r="B73" s="14"/>
      <c r="C73" s="14"/>
      <c r="D73" s="14"/>
      <c r="E73" s="14"/>
      <c r="F73" s="14"/>
      <c r="G73" s="14"/>
      <c r="H73" s="27"/>
    </row>
    <row r="74" spans="1:8" x14ac:dyDescent="0.25">
      <c r="A74" s="50"/>
      <c r="B74" s="50"/>
      <c r="C74" s="17" t="s">
        <v>25</v>
      </c>
      <c r="D74" s="17" t="s">
        <v>3</v>
      </c>
      <c r="E74" s="17" t="s">
        <v>29</v>
      </c>
      <c r="F74" s="14"/>
      <c r="G74" s="14"/>
      <c r="H74" s="27"/>
    </row>
    <row r="75" spans="1:8" ht="15" customHeight="1" x14ac:dyDescent="0.25">
      <c r="A75" s="44" t="s">
        <v>9</v>
      </c>
      <c r="B75" s="15" t="s">
        <v>7</v>
      </c>
      <c r="C75" s="8">
        <v>3189050</v>
      </c>
      <c r="D75" s="39">
        <v>0.9179980644332999</v>
      </c>
      <c r="E75" s="35">
        <f>D75</f>
        <v>0.9179980644332999</v>
      </c>
      <c r="F75"/>
      <c r="G75"/>
      <c r="H75" s="27"/>
    </row>
    <row r="76" spans="1:8" ht="15" customHeight="1" x14ac:dyDescent="0.25">
      <c r="A76" s="45"/>
      <c r="B76" s="15" t="s">
        <v>8</v>
      </c>
      <c r="C76" s="8">
        <v>284868</v>
      </c>
      <c r="D76" s="39">
        <v>8.2001935566700185E-2</v>
      </c>
      <c r="E76" s="35">
        <f>D76+E75</f>
        <v>1</v>
      </c>
      <c r="F76"/>
      <c r="G76"/>
      <c r="H76" s="27"/>
    </row>
    <row r="77" spans="1:8" ht="15" customHeight="1" x14ac:dyDescent="0.25">
      <c r="A77" s="46"/>
      <c r="B77" s="15" t="s">
        <v>0</v>
      </c>
      <c r="C77" s="10">
        <v>3473918</v>
      </c>
      <c r="D77" s="40">
        <v>1</v>
      </c>
      <c r="E77" s="36"/>
      <c r="F77"/>
      <c r="G77"/>
      <c r="H77" s="27"/>
    </row>
    <row r="78" spans="1:8" ht="15" customHeight="1" x14ac:dyDescent="0.25">
      <c r="A78" s="16" t="s">
        <v>92</v>
      </c>
      <c r="B78" s="14"/>
      <c r="C78" s="14"/>
      <c r="D78" s="14"/>
      <c r="E78" s="14"/>
      <c r="F78"/>
      <c r="G78"/>
      <c r="H78" s="27"/>
    </row>
    <row r="79" spans="1:8" x14ac:dyDescent="0.25">
      <c r="A79" s="12"/>
      <c r="B79" s="14"/>
      <c r="C79" s="14"/>
      <c r="D79" s="14"/>
      <c r="E79" s="14"/>
      <c r="F79" s="14"/>
      <c r="G79" s="14"/>
      <c r="H79" s="27"/>
    </row>
    <row r="80" spans="1:8" x14ac:dyDescent="0.25">
      <c r="A80" s="12"/>
      <c r="B80" s="14"/>
      <c r="C80" s="14"/>
      <c r="D80" s="14"/>
      <c r="E80" s="14"/>
      <c r="F80" s="14"/>
      <c r="G80" s="14"/>
      <c r="H80" s="27"/>
    </row>
    <row r="81" spans="1:8" x14ac:dyDescent="0.25">
      <c r="A81" s="13" t="s">
        <v>106</v>
      </c>
      <c r="B81" s="14"/>
      <c r="C81" s="14"/>
      <c r="D81" s="14"/>
      <c r="E81" s="14"/>
      <c r="F81" s="14"/>
      <c r="G81" s="14"/>
      <c r="H81" s="27"/>
    </row>
    <row r="82" spans="1:8" x14ac:dyDescent="0.25">
      <c r="A82" s="50"/>
      <c r="B82" s="50"/>
      <c r="C82" s="17" t="s">
        <v>25</v>
      </c>
      <c r="D82" s="17" t="s">
        <v>3</v>
      </c>
      <c r="E82" s="17" t="s">
        <v>29</v>
      </c>
      <c r="F82" s="14"/>
      <c r="G82" s="14"/>
      <c r="H82" s="27"/>
    </row>
    <row r="83" spans="1:8" ht="15" customHeight="1" x14ac:dyDescent="0.25">
      <c r="A83" s="20">
        <v>10</v>
      </c>
      <c r="B83" s="21" t="s">
        <v>30</v>
      </c>
      <c r="C83" s="34">
        <v>360451</v>
      </c>
      <c r="D83" s="39">
        <v>0.10375921366019578</v>
      </c>
      <c r="E83" s="35">
        <f>D83</f>
        <v>0.10375921366019578</v>
      </c>
      <c r="F83"/>
      <c r="G83"/>
      <c r="H83" s="27"/>
    </row>
    <row r="84" spans="1:8" s="2" customFormat="1" ht="15" customHeight="1" x14ac:dyDescent="0.25">
      <c r="A84" s="20">
        <v>110</v>
      </c>
      <c r="B84" s="21" t="s">
        <v>31</v>
      </c>
      <c r="C84" s="34">
        <v>1863972</v>
      </c>
      <c r="D84" s="39">
        <v>0.5365618877590087</v>
      </c>
      <c r="E84" s="35">
        <f>D84+E83</f>
        <v>0.64032110141920451</v>
      </c>
      <c r="H84" s="28"/>
    </row>
    <row r="85" spans="1:8" s="2" customFormat="1" ht="15" customHeight="1" x14ac:dyDescent="0.25">
      <c r="A85" s="20">
        <v>165</v>
      </c>
      <c r="B85" s="21" t="s">
        <v>32</v>
      </c>
      <c r="C85" s="34">
        <v>16696</v>
      </c>
      <c r="D85" s="39">
        <v>4.80610077727799E-3</v>
      </c>
      <c r="E85" s="35">
        <f t="shared" ref="E85:E107" si="2">D85+E84</f>
        <v>0.64512720219648245</v>
      </c>
      <c r="H85" s="28"/>
    </row>
    <row r="86" spans="1:8" s="2" customFormat="1" ht="22.5" customHeight="1" x14ac:dyDescent="0.25">
      <c r="A86" s="20">
        <v>167</v>
      </c>
      <c r="B86" s="21" t="s">
        <v>33</v>
      </c>
      <c r="C86" s="34">
        <v>6512</v>
      </c>
      <c r="D86" s="39">
        <v>1.874540504410294E-3</v>
      </c>
      <c r="E86" s="35">
        <f t="shared" si="2"/>
        <v>0.64700174270089272</v>
      </c>
      <c r="H86" s="28"/>
    </row>
    <row r="87" spans="1:8" s="2" customFormat="1" ht="14.25" customHeight="1" x14ac:dyDescent="0.25">
      <c r="A87" s="20">
        <v>211</v>
      </c>
      <c r="B87" s="21" t="s">
        <v>34</v>
      </c>
      <c r="C87" s="34">
        <v>668</v>
      </c>
      <c r="D87" s="39">
        <v>1.9229008859737045E-4</v>
      </c>
      <c r="E87" s="35">
        <f t="shared" si="2"/>
        <v>0.64719403278949006</v>
      </c>
      <c r="H87" s="28"/>
    </row>
    <row r="88" spans="1:8" s="2" customFormat="1" ht="15" customHeight="1" x14ac:dyDescent="0.25">
      <c r="A88" s="20">
        <v>212</v>
      </c>
      <c r="B88" s="21" t="s">
        <v>35</v>
      </c>
      <c r="C88" s="34">
        <v>45713</v>
      </c>
      <c r="D88" s="39">
        <v>1.315891739528682E-2</v>
      </c>
      <c r="E88" s="35">
        <f t="shared" si="2"/>
        <v>0.66035295018477691</v>
      </c>
      <c r="H88" s="28"/>
    </row>
    <row r="89" spans="1:8" s="2" customFormat="1" ht="15" customHeight="1" x14ac:dyDescent="0.25">
      <c r="A89" s="20">
        <v>213</v>
      </c>
      <c r="B89" s="21" t="s">
        <v>36</v>
      </c>
      <c r="C89" s="34">
        <v>556</v>
      </c>
      <c r="D89" s="39">
        <v>1.6004983422176342E-4</v>
      </c>
      <c r="E89" s="35">
        <f t="shared" si="2"/>
        <v>0.66051300001899871</v>
      </c>
      <c r="H89" s="28"/>
    </row>
    <row r="90" spans="1:8" s="2" customFormat="1" ht="25.5" customHeight="1" x14ac:dyDescent="0.25">
      <c r="A90" s="20">
        <v>214</v>
      </c>
      <c r="B90" s="21" t="s">
        <v>37</v>
      </c>
      <c r="C90" s="34">
        <v>152482</v>
      </c>
      <c r="D90" s="39">
        <v>4.3893379175904551E-2</v>
      </c>
      <c r="E90" s="35">
        <f t="shared" si="2"/>
        <v>0.70440637919490323</v>
      </c>
      <c r="H90" s="28"/>
    </row>
    <row r="91" spans="1:8" s="2" customFormat="1" ht="15" customHeight="1" x14ac:dyDescent="0.25">
      <c r="A91" s="20">
        <v>215</v>
      </c>
      <c r="B91" s="21" t="s">
        <v>38</v>
      </c>
      <c r="C91" s="34">
        <v>571</v>
      </c>
      <c r="D91" s="39">
        <v>1.6436772543278224E-4</v>
      </c>
      <c r="E91" s="35">
        <f t="shared" si="2"/>
        <v>0.70457074692033606</v>
      </c>
      <c r="H91" s="28"/>
    </row>
    <row r="92" spans="1:8" s="2" customFormat="1" ht="15" customHeight="1" x14ac:dyDescent="0.25">
      <c r="A92" s="20">
        <v>216</v>
      </c>
      <c r="B92" s="21" t="s">
        <v>39</v>
      </c>
      <c r="C92" s="34">
        <v>1848</v>
      </c>
      <c r="D92" s="39">
        <v>5.3196419719751592E-4</v>
      </c>
      <c r="E92" s="35">
        <f t="shared" si="2"/>
        <v>0.70510271111753353</v>
      </c>
      <c r="H92" s="28"/>
    </row>
    <row r="93" spans="1:8" s="2" customFormat="1" ht="22.5" customHeight="1" x14ac:dyDescent="0.25">
      <c r="A93" s="20">
        <v>217</v>
      </c>
      <c r="B93" s="21" t="s">
        <v>40</v>
      </c>
      <c r="C93" s="34">
        <v>981</v>
      </c>
      <c r="D93" s="39">
        <v>2.8239008520062936E-4</v>
      </c>
      <c r="E93" s="35">
        <f t="shared" si="2"/>
        <v>0.70538510120273412</v>
      </c>
      <c r="H93" s="28"/>
    </row>
    <row r="94" spans="1:8" s="2" customFormat="1" ht="17.25" customHeight="1" x14ac:dyDescent="0.25">
      <c r="A94" s="20">
        <v>299</v>
      </c>
      <c r="B94" s="21" t="s">
        <v>41</v>
      </c>
      <c r="C94" s="34">
        <v>2524</v>
      </c>
      <c r="D94" s="39">
        <v>7.2655716110742966E-4</v>
      </c>
      <c r="E94" s="35">
        <f t="shared" si="2"/>
        <v>0.7061116583638416</v>
      </c>
      <c r="H94" s="28"/>
    </row>
    <row r="95" spans="1:8" s="2" customFormat="1" ht="15" customHeight="1" x14ac:dyDescent="0.25">
      <c r="A95" s="20">
        <v>310</v>
      </c>
      <c r="B95" s="21" t="s">
        <v>42</v>
      </c>
      <c r="C95" s="34">
        <v>571520</v>
      </c>
      <c r="D95" s="39">
        <v>0.16451741232809755</v>
      </c>
      <c r="E95" s="35">
        <f t="shared" si="2"/>
        <v>0.87062907069193918</v>
      </c>
      <c r="H95" s="28"/>
    </row>
    <row r="96" spans="1:8" s="2" customFormat="1" ht="15" customHeight="1" x14ac:dyDescent="0.25">
      <c r="A96" s="20">
        <v>363</v>
      </c>
      <c r="B96" s="21" t="s">
        <v>43</v>
      </c>
      <c r="C96" s="8">
        <v>134890</v>
      </c>
      <c r="D96" s="39">
        <v>3.8829356363621712E-2</v>
      </c>
      <c r="E96" s="35">
        <f t="shared" si="2"/>
        <v>0.9094584270555609</v>
      </c>
      <c r="H96" s="28"/>
    </row>
    <row r="97" spans="1:8" s="2" customFormat="1" ht="23.25" customHeight="1" x14ac:dyDescent="0.25">
      <c r="A97" s="20">
        <v>410</v>
      </c>
      <c r="B97" s="21" t="s">
        <v>44</v>
      </c>
      <c r="C97" s="8">
        <v>97488</v>
      </c>
      <c r="D97" s="39">
        <v>2.806283855865337E-2</v>
      </c>
      <c r="E97" s="35">
        <f t="shared" si="2"/>
        <v>0.93752126561421423</v>
      </c>
      <c r="H97" s="28"/>
    </row>
    <row r="98" spans="1:8" s="2" customFormat="1" ht="24" customHeight="1" x14ac:dyDescent="0.25">
      <c r="A98" s="20">
        <v>463</v>
      </c>
      <c r="B98" s="21" t="s">
        <v>45</v>
      </c>
      <c r="C98" s="8">
        <v>2616</v>
      </c>
      <c r="D98" s="39">
        <v>7.5304022720167822E-4</v>
      </c>
      <c r="E98" s="35">
        <f t="shared" si="2"/>
        <v>0.93827430584141591</v>
      </c>
      <c r="H98" s="28"/>
    </row>
    <row r="99" spans="1:8" s="2" customFormat="1" ht="17.25" customHeight="1" x14ac:dyDescent="0.25">
      <c r="A99" s="20">
        <v>510</v>
      </c>
      <c r="B99" s="21" t="s">
        <v>46</v>
      </c>
      <c r="C99" s="8">
        <v>120272</v>
      </c>
      <c r="D99" s="39">
        <v>3.4621427448776859E-2</v>
      </c>
      <c r="E99" s="35">
        <f t="shared" si="2"/>
        <v>0.97289573329019274</v>
      </c>
      <c r="H99" s="28"/>
    </row>
    <row r="100" spans="1:8" s="2" customFormat="1" ht="24.75" customHeight="1" x14ac:dyDescent="0.25">
      <c r="A100" s="20">
        <v>563</v>
      </c>
      <c r="B100" s="21" t="s">
        <v>47</v>
      </c>
      <c r="C100" s="8">
        <v>5306</v>
      </c>
      <c r="D100" s="39">
        <v>1.5273820510443828E-3</v>
      </c>
      <c r="E100" s="35">
        <f t="shared" si="2"/>
        <v>0.97442311534123716</v>
      </c>
      <c r="H100" s="28"/>
    </row>
    <row r="101" spans="1:8" s="2" customFormat="1" ht="15.75" customHeight="1" x14ac:dyDescent="0.25">
      <c r="A101" s="20">
        <v>610</v>
      </c>
      <c r="B101" s="21" t="s">
        <v>48</v>
      </c>
      <c r="C101" s="8">
        <v>58789</v>
      </c>
      <c r="D101" s="39">
        <v>1.6922967093638941E-2</v>
      </c>
      <c r="E101" s="35">
        <f t="shared" si="2"/>
        <v>0.9913460824348761</v>
      </c>
      <c r="H101" s="28"/>
    </row>
    <row r="102" spans="1:8" s="2" customFormat="1" ht="23.25" customHeight="1" x14ac:dyDescent="0.25">
      <c r="A102" s="20">
        <v>663</v>
      </c>
      <c r="B102" s="21" t="s">
        <v>49</v>
      </c>
      <c r="C102" s="8">
        <v>4559</v>
      </c>
      <c r="D102" s="39">
        <v>1.3123510687356465E-3</v>
      </c>
      <c r="E102" s="35">
        <f t="shared" si="2"/>
        <v>0.99265843350361171</v>
      </c>
      <c r="H102" s="28"/>
    </row>
    <row r="103" spans="1:8" s="2" customFormat="1" ht="17.25" customHeight="1" x14ac:dyDescent="0.25">
      <c r="A103" s="20">
        <v>710</v>
      </c>
      <c r="B103" s="21" t="s">
        <v>50</v>
      </c>
      <c r="C103" s="8">
        <v>19631</v>
      </c>
      <c r="D103" s="39">
        <v>5.6509681575673343E-3</v>
      </c>
      <c r="E103" s="35">
        <f t="shared" si="2"/>
        <v>0.9983094016611791</v>
      </c>
      <c r="H103" s="27"/>
    </row>
    <row r="104" spans="1:8" s="2" customFormat="1" ht="23.25" customHeight="1" x14ac:dyDescent="0.25">
      <c r="A104" s="20">
        <v>763</v>
      </c>
      <c r="B104" s="21" t="s">
        <v>51</v>
      </c>
      <c r="C104" s="8">
        <v>854</v>
      </c>
      <c r="D104" s="39">
        <v>2.4583193961400353E-4</v>
      </c>
      <c r="E104" s="35">
        <f t="shared" si="2"/>
        <v>0.99855523360079312</v>
      </c>
      <c r="H104" s="28"/>
    </row>
    <row r="105" spans="1:8" s="2" customFormat="1" ht="16.5" customHeight="1" x14ac:dyDescent="0.25">
      <c r="A105" s="20">
        <v>810</v>
      </c>
      <c r="B105" s="21" t="s">
        <v>52</v>
      </c>
      <c r="C105" s="8">
        <v>4700</v>
      </c>
      <c r="D105" s="39">
        <v>1.3529392461192234E-3</v>
      </c>
      <c r="E105" s="35">
        <f t="shared" si="2"/>
        <v>0.99990817284691236</v>
      </c>
      <c r="H105" s="28"/>
    </row>
    <row r="106" spans="1:8" s="2" customFormat="1" ht="21" customHeight="1" x14ac:dyDescent="0.25">
      <c r="A106" s="20">
        <v>863</v>
      </c>
      <c r="B106" s="21" t="s">
        <v>53</v>
      </c>
      <c r="C106" s="8">
        <v>21</v>
      </c>
      <c r="D106" s="39">
        <v>6.0450476954263172E-6</v>
      </c>
      <c r="E106" s="35">
        <f t="shared" si="2"/>
        <v>0.99991421789460777</v>
      </c>
      <c r="H106" s="28"/>
    </row>
    <row r="107" spans="1:8" s="2" customFormat="1" ht="15.75" customHeight="1" x14ac:dyDescent="0.25">
      <c r="A107" s="22">
        <v>910</v>
      </c>
      <c r="B107" s="21" t="s">
        <v>54</v>
      </c>
      <c r="C107" s="8">
        <v>298</v>
      </c>
      <c r="D107" s="39">
        <v>8.5782105392240114E-5</v>
      </c>
      <c r="E107" s="35">
        <f t="shared" si="2"/>
        <v>1</v>
      </c>
      <c r="H107" s="28"/>
    </row>
    <row r="108" spans="1:8" s="2" customFormat="1" ht="15" customHeight="1" x14ac:dyDescent="0.25">
      <c r="A108" s="56" t="s">
        <v>0</v>
      </c>
      <c r="B108" s="57"/>
      <c r="C108" s="10">
        <v>3473918</v>
      </c>
      <c r="D108" s="40">
        <v>1</v>
      </c>
      <c r="E108" s="36"/>
      <c r="H108" s="28"/>
    </row>
    <row r="109" spans="1:8" ht="15" customHeight="1" x14ac:dyDescent="0.25">
      <c r="A109" s="16" t="s">
        <v>92</v>
      </c>
      <c r="B109" s="14"/>
      <c r="C109" s="14"/>
      <c r="D109" s="14"/>
      <c r="E109" s="14"/>
      <c r="F109"/>
      <c r="G109"/>
      <c r="H109" s="27"/>
    </row>
    <row r="110" spans="1:8" x14ac:dyDescent="0.25">
      <c r="A110" s="16"/>
      <c r="B110" s="14"/>
      <c r="C110" s="14"/>
      <c r="D110" s="14"/>
      <c r="E110" s="14"/>
      <c r="F110" s="14"/>
      <c r="G110" s="14"/>
      <c r="H110" s="27"/>
    </row>
    <row r="111" spans="1:8" x14ac:dyDescent="0.25">
      <c r="A111" s="16"/>
      <c r="B111" s="14"/>
      <c r="C111" s="14"/>
      <c r="D111" s="14"/>
      <c r="E111" s="14"/>
      <c r="F111" s="14"/>
      <c r="G111" s="14"/>
      <c r="H111" s="27"/>
    </row>
    <row r="112" spans="1:8" x14ac:dyDescent="0.25">
      <c r="A112" s="13" t="s">
        <v>107</v>
      </c>
      <c r="B112" s="14"/>
      <c r="C112" s="14"/>
      <c r="D112" s="14"/>
      <c r="E112" s="14"/>
      <c r="F112" s="14"/>
      <c r="G112" s="14"/>
      <c r="H112" s="27"/>
    </row>
    <row r="113" spans="1:8" x14ac:dyDescent="0.25">
      <c r="A113" s="55"/>
      <c r="B113" s="55"/>
      <c r="C113" s="17" t="s">
        <v>25</v>
      </c>
      <c r="D113" s="17" t="s">
        <v>3</v>
      </c>
      <c r="E113" s="17" t="s">
        <v>29</v>
      </c>
      <c r="F113" s="14"/>
      <c r="G113" s="14"/>
      <c r="H113" s="27"/>
    </row>
    <row r="114" spans="1:8" x14ac:dyDescent="0.25">
      <c r="A114" s="61" t="s">
        <v>55</v>
      </c>
      <c r="B114" s="25" t="s">
        <v>78</v>
      </c>
      <c r="C114" s="31">
        <v>855620</v>
      </c>
      <c r="D114" s="39">
        <v>0.24629827186479358</v>
      </c>
      <c r="E114" s="35">
        <f>D114</f>
        <v>0.24629827186479358</v>
      </c>
      <c r="H114" s="27"/>
    </row>
    <row r="115" spans="1:8" x14ac:dyDescent="0.25">
      <c r="A115" s="62"/>
      <c r="B115" s="26" t="s">
        <v>79</v>
      </c>
      <c r="C115" s="31">
        <v>54494</v>
      </c>
      <c r="D115" s="39">
        <v>1.5686610910217225E-2</v>
      </c>
      <c r="E115" s="35">
        <f>D115+E114</f>
        <v>0.26198488277501081</v>
      </c>
      <c r="H115" s="27"/>
    </row>
    <row r="116" spans="1:8" x14ac:dyDescent="0.25">
      <c r="A116" s="62"/>
      <c r="B116" s="26" t="s">
        <v>80</v>
      </c>
      <c r="C116" s="31">
        <v>32194</v>
      </c>
      <c r="D116" s="39">
        <v>9.2673459765026112E-3</v>
      </c>
      <c r="E116" s="35">
        <f t="shared" ref="E116:E139" si="3">D116+E115</f>
        <v>0.27125222875151345</v>
      </c>
      <c r="H116" s="27"/>
    </row>
    <row r="117" spans="1:8" x14ac:dyDescent="0.25">
      <c r="A117" s="62"/>
      <c r="B117" s="26" t="s">
        <v>81</v>
      </c>
      <c r="C117" s="31">
        <v>27726</v>
      </c>
      <c r="D117" s="39">
        <v>7.9811901144471453E-3</v>
      </c>
      <c r="E117" s="35">
        <f t="shared" si="3"/>
        <v>0.27923341886596059</v>
      </c>
      <c r="H117" s="27"/>
    </row>
    <row r="118" spans="1:8" x14ac:dyDescent="0.25">
      <c r="A118" s="62"/>
      <c r="B118" s="26" t="s">
        <v>57</v>
      </c>
      <c r="C118" s="31">
        <v>20971</v>
      </c>
      <c r="D118" s="39">
        <v>6.0366997724183476E-3</v>
      </c>
      <c r="E118" s="35">
        <f t="shared" si="3"/>
        <v>0.28527011863837892</v>
      </c>
      <c r="H118" s="27"/>
    </row>
    <row r="119" spans="1:8" x14ac:dyDescent="0.25">
      <c r="A119" s="62"/>
      <c r="B119" s="26" t="s">
        <v>82</v>
      </c>
      <c r="C119" s="31">
        <v>24835</v>
      </c>
      <c r="D119" s="39">
        <v>7.1489885483767886E-3</v>
      </c>
      <c r="E119" s="35">
        <f t="shared" si="3"/>
        <v>0.29241910718675573</v>
      </c>
      <c r="H119" s="27"/>
    </row>
    <row r="120" spans="1:8" x14ac:dyDescent="0.25">
      <c r="A120" s="62"/>
      <c r="B120" s="26" t="s">
        <v>58</v>
      </c>
      <c r="C120" s="31">
        <v>28284</v>
      </c>
      <c r="D120" s="39">
        <v>8.1418156674970456E-3</v>
      </c>
      <c r="E120" s="35">
        <f t="shared" si="3"/>
        <v>0.30056092285425279</v>
      </c>
      <c r="H120" s="27"/>
    </row>
    <row r="121" spans="1:8" x14ac:dyDescent="0.25">
      <c r="A121" s="62"/>
      <c r="B121" s="26" t="s">
        <v>59</v>
      </c>
      <c r="C121" s="31">
        <v>19261</v>
      </c>
      <c r="D121" s="39">
        <v>5.5444601743622045E-3</v>
      </c>
      <c r="E121" s="35">
        <f t="shared" si="3"/>
        <v>0.30610538302861501</v>
      </c>
      <c r="H121" s="27"/>
    </row>
    <row r="122" spans="1:8" x14ac:dyDescent="0.25">
      <c r="A122" s="62"/>
      <c r="B122" s="26" t="s">
        <v>60</v>
      </c>
      <c r="C122" s="31">
        <v>20540</v>
      </c>
      <c r="D122" s="39">
        <v>5.9126323649550741E-3</v>
      </c>
      <c r="E122" s="35">
        <f t="shared" si="3"/>
        <v>0.3120180153935701</v>
      </c>
      <c r="H122" s="27"/>
    </row>
    <row r="123" spans="1:8" x14ac:dyDescent="0.25">
      <c r="A123" s="62"/>
      <c r="B123" s="26" t="s">
        <v>61</v>
      </c>
      <c r="C123" s="31">
        <v>23929</v>
      </c>
      <c r="D123" s="39">
        <v>6.8881879192312541E-3</v>
      </c>
      <c r="E123" s="35">
        <f t="shared" si="3"/>
        <v>0.31890620331280134</v>
      </c>
      <c r="H123" s="27"/>
    </row>
    <row r="124" spans="1:8" x14ac:dyDescent="0.25">
      <c r="A124" s="62"/>
      <c r="B124" s="26" t="s">
        <v>62</v>
      </c>
      <c r="C124" s="31">
        <v>29935</v>
      </c>
      <c r="D124" s="39">
        <v>8.6170715601231809E-3</v>
      </c>
      <c r="E124" s="35">
        <f t="shared" si="3"/>
        <v>0.32752327487292454</v>
      </c>
      <c r="H124" s="27"/>
    </row>
    <row r="125" spans="1:8" ht="15.75" customHeight="1" x14ac:dyDescent="0.25">
      <c r="A125" s="62"/>
      <c r="B125" s="26" t="s">
        <v>63</v>
      </c>
      <c r="C125" s="31">
        <v>37894</v>
      </c>
      <c r="D125" s="39">
        <v>1.0908144636689755E-2</v>
      </c>
      <c r="E125" s="35">
        <f t="shared" si="3"/>
        <v>0.33843141950961431</v>
      </c>
      <c r="H125" s="27"/>
    </row>
    <row r="126" spans="1:8" x14ac:dyDescent="0.25">
      <c r="A126" s="62"/>
      <c r="B126" s="26" t="s">
        <v>64</v>
      </c>
      <c r="C126" s="31">
        <v>37072</v>
      </c>
      <c r="D126" s="39">
        <v>1.0671524198325925E-2</v>
      </c>
      <c r="E126" s="35">
        <f t="shared" si="3"/>
        <v>0.34910294370794021</v>
      </c>
      <c r="H126" s="27"/>
    </row>
    <row r="127" spans="1:8" ht="15.75" customHeight="1" x14ac:dyDescent="0.25">
      <c r="A127" s="62"/>
      <c r="B127" s="26" t="s">
        <v>65</v>
      </c>
      <c r="C127" s="31">
        <v>46462</v>
      </c>
      <c r="D127" s="39">
        <v>1.3374524096423692E-2</v>
      </c>
      <c r="E127" s="35">
        <f t="shared" si="3"/>
        <v>0.36247746780436391</v>
      </c>
      <c r="H127" s="27"/>
    </row>
    <row r="128" spans="1:8" x14ac:dyDescent="0.25">
      <c r="A128" s="62"/>
      <c r="B128" s="26" t="s">
        <v>66</v>
      </c>
      <c r="C128" s="30">
        <v>61995</v>
      </c>
      <c r="D128" s="39">
        <v>1.7845844375140692E-2</v>
      </c>
      <c r="E128" s="35">
        <f t="shared" si="3"/>
        <v>0.3803233121795046</v>
      </c>
      <c r="H128" s="27"/>
    </row>
    <row r="129" spans="1:8" x14ac:dyDescent="0.25">
      <c r="A129" s="62"/>
      <c r="B129" s="26" t="s">
        <v>67</v>
      </c>
      <c r="C129" s="32">
        <v>86176</v>
      </c>
      <c r="D129" s="39">
        <v>2.4806572866717062E-2</v>
      </c>
      <c r="E129" s="35">
        <f t="shared" si="3"/>
        <v>0.40512988504622166</v>
      </c>
      <c r="H129" s="27"/>
    </row>
    <row r="130" spans="1:8" x14ac:dyDescent="0.25">
      <c r="A130" s="62"/>
      <c r="B130" s="26" t="s">
        <v>68</v>
      </c>
      <c r="C130" s="32">
        <v>121189</v>
      </c>
      <c r="D130" s="39">
        <v>3.488539453147714E-2</v>
      </c>
      <c r="E130" s="35">
        <f t="shared" si="3"/>
        <v>0.44001527957769881</v>
      </c>
      <c r="H130" s="27"/>
    </row>
    <row r="131" spans="1:8" x14ac:dyDescent="0.25">
      <c r="A131" s="62"/>
      <c r="B131" s="26" t="s">
        <v>69</v>
      </c>
      <c r="C131" s="32">
        <v>156239</v>
      </c>
      <c r="D131" s="39">
        <v>4.497486699455773E-2</v>
      </c>
      <c r="E131" s="35">
        <f t="shared" si="3"/>
        <v>0.48499014657225653</v>
      </c>
      <c r="H131" s="27"/>
    </row>
    <row r="132" spans="1:8" ht="15.75" customHeight="1" x14ac:dyDescent="0.25">
      <c r="A132" s="62"/>
      <c r="B132" s="26" t="s">
        <v>70</v>
      </c>
      <c r="C132" s="32">
        <v>226525</v>
      </c>
      <c r="D132" s="39">
        <v>6.5207353771735546E-2</v>
      </c>
      <c r="E132" s="35">
        <f t="shared" si="3"/>
        <v>0.55019750034399206</v>
      </c>
      <c r="H132" s="27"/>
    </row>
    <row r="133" spans="1:8" x14ac:dyDescent="0.25">
      <c r="A133" s="62"/>
      <c r="B133" s="26" t="s">
        <v>71</v>
      </c>
      <c r="C133" s="32">
        <v>329717</v>
      </c>
      <c r="D133" s="39">
        <v>9.4912142428232329E-2</v>
      </c>
      <c r="E133" s="35">
        <f t="shared" si="3"/>
        <v>0.64510964277222438</v>
      </c>
      <c r="H133" s="27"/>
    </row>
    <row r="134" spans="1:8" x14ac:dyDescent="0.25">
      <c r="A134" s="62"/>
      <c r="B134" s="26" t="s">
        <v>72</v>
      </c>
      <c r="C134" s="32">
        <v>502204</v>
      </c>
      <c r="D134" s="39">
        <v>0.14456414918256563</v>
      </c>
      <c r="E134" s="35">
        <f t="shared" si="3"/>
        <v>0.78967379195479004</v>
      </c>
      <c r="H134" s="27"/>
    </row>
    <row r="135" spans="1:8" x14ac:dyDescent="0.25">
      <c r="A135" s="62"/>
      <c r="B135" s="26" t="s">
        <v>73</v>
      </c>
      <c r="C135" s="32">
        <v>728093</v>
      </c>
      <c r="D135" s="39">
        <v>0.20958842436695396</v>
      </c>
      <c r="E135" s="35">
        <f t="shared" si="3"/>
        <v>0.99926221632174395</v>
      </c>
      <c r="H135" s="27"/>
    </row>
    <row r="136" spans="1:8" x14ac:dyDescent="0.25">
      <c r="A136" s="62"/>
      <c r="B136" s="26" t="s">
        <v>74</v>
      </c>
      <c r="C136" s="32">
        <v>1249</v>
      </c>
      <c r="D136" s="39">
        <v>3.5953640817083186E-4</v>
      </c>
      <c r="E136" s="35">
        <f t="shared" si="3"/>
        <v>0.99962175272991483</v>
      </c>
      <c r="H136" s="27"/>
    </row>
    <row r="137" spans="1:8" x14ac:dyDescent="0.25">
      <c r="A137" s="62"/>
      <c r="B137" s="26" t="s">
        <v>75</v>
      </c>
      <c r="C137" s="32">
        <v>631</v>
      </c>
      <c r="D137" s="39">
        <v>1.8163929027685741E-4</v>
      </c>
      <c r="E137" s="35">
        <f t="shared" si="3"/>
        <v>0.99980339202019164</v>
      </c>
      <c r="H137" s="27"/>
    </row>
    <row r="138" spans="1:8" x14ac:dyDescent="0.25">
      <c r="A138" s="62"/>
      <c r="B138" s="26" t="s">
        <v>76</v>
      </c>
      <c r="C138" s="32">
        <v>623</v>
      </c>
      <c r="D138" s="39">
        <v>1.7933641496431407E-4</v>
      </c>
      <c r="E138" s="35">
        <f t="shared" si="3"/>
        <v>0.9999827284351559</v>
      </c>
      <c r="H138" s="27"/>
    </row>
    <row r="139" spans="1:8" x14ac:dyDescent="0.25">
      <c r="A139" s="62"/>
      <c r="B139" s="26" t="s">
        <v>98</v>
      </c>
      <c r="C139" s="32">
        <v>60</v>
      </c>
      <c r="D139" s="39">
        <v>1.727156484407519E-5</v>
      </c>
      <c r="E139" s="35">
        <f t="shared" si="3"/>
        <v>1</v>
      </c>
      <c r="H139" s="27"/>
    </row>
    <row r="140" spans="1:8" x14ac:dyDescent="0.25">
      <c r="A140" s="63"/>
      <c r="B140" s="29" t="s">
        <v>0</v>
      </c>
      <c r="C140" s="33">
        <v>3473918</v>
      </c>
      <c r="D140" s="40">
        <v>1</v>
      </c>
      <c r="E140" s="37"/>
      <c r="H140" s="27"/>
    </row>
    <row r="141" spans="1:8" x14ac:dyDescent="0.25">
      <c r="A141" s="16" t="s">
        <v>92</v>
      </c>
      <c r="B141" s="14"/>
      <c r="C141" s="14"/>
      <c r="D141" s="14"/>
      <c r="E141" s="14"/>
      <c r="H141" s="27"/>
    </row>
    <row r="142" spans="1:8" x14ac:dyDescent="0.25">
      <c r="F142" s="14"/>
      <c r="G142" s="14"/>
      <c r="H142" s="27"/>
    </row>
    <row r="143" spans="1:8" x14ac:dyDescent="0.25">
      <c r="H143" s="27"/>
    </row>
    <row r="144" spans="1:8" x14ac:dyDescent="0.25">
      <c r="A144" s="13" t="s">
        <v>108</v>
      </c>
      <c r="B144" s="14"/>
      <c r="C144" s="14"/>
      <c r="D144" s="14"/>
      <c r="E144" s="14"/>
      <c r="H144" s="27"/>
    </row>
    <row r="145" spans="1:8" x14ac:dyDescent="0.25">
      <c r="A145" s="55"/>
      <c r="B145" s="55"/>
      <c r="C145" s="17" t="s">
        <v>25</v>
      </c>
      <c r="D145" s="17" t="s">
        <v>3</v>
      </c>
      <c r="E145" s="17" t="s">
        <v>29</v>
      </c>
      <c r="F145" s="14"/>
      <c r="G145" s="14"/>
      <c r="H145" s="27"/>
    </row>
    <row r="146" spans="1:8" x14ac:dyDescent="0.25">
      <c r="A146" s="58" t="s">
        <v>56</v>
      </c>
      <c r="B146" s="42" t="s">
        <v>78</v>
      </c>
      <c r="C146" s="31">
        <v>512641</v>
      </c>
      <c r="D146" s="39">
        <v>0.14756853788719251</v>
      </c>
      <c r="E146" s="35">
        <f>D146</f>
        <v>0.14756853788719251</v>
      </c>
      <c r="F146" s="14"/>
      <c r="G146" s="14"/>
      <c r="H146" s="27"/>
    </row>
    <row r="147" spans="1:8" x14ac:dyDescent="0.25">
      <c r="A147" s="59"/>
      <c r="B147" s="42" t="s">
        <v>79</v>
      </c>
      <c r="C147" s="31">
        <v>50269</v>
      </c>
      <c r="D147" s="39">
        <v>1.4470404885780264E-2</v>
      </c>
      <c r="E147" s="35">
        <f>D147+E146</f>
        <v>0.16203894277297279</v>
      </c>
      <c r="F147" s="14"/>
      <c r="G147" s="14"/>
      <c r="H147" s="27"/>
    </row>
    <row r="148" spans="1:8" x14ac:dyDescent="0.25">
      <c r="A148" s="59"/>
      <c r="B148" s="42" t="s">
        <v>80</v>
      </c>
      <c r="C148" s="31">
        <v>30991</v>
      </c>
      <c r="D148" s="39">
        <v>8.9210511013789046E-3</v>
      </c>
      <c r="E148" s="35">
        <f t="shared" ref="E148:E171" si="4">D148+E147</f>
        <v>0.17095999387435168</v>
      </c>
      <c r="F148" s="14"/>
      <c r="G148" s="14"/>
      <c r="H148" s="27"/>
    </row>
    <row r="149" spans="1:8" x14ac:dyDescent="0.25">
      <c r="A149" s="59"/>
      <c r="B149" s="42" t="s">
        <v>81</v>
      </c>
      <c r="C149" s="31">
        <v>25925</v>
      </c>
      <c r="D149" s="39">
        <v>7.4627553097108227E-3</v>
      </c>
      <c r="E149" s="35">
        <f t="shared" si="4"/>
        <v>0.17842274918406251</v>
      </c>
      <c r="F149" s="14"/>
      <c r="G149" s="14"/>
      <c r="H149" s="27"/>
    </row>
    <row r="150" spans="1:8" x14ac:dyDescent="0.25">
      <c r="A150" s="59"/>
      <c r="B150" s="42" t="s">
        <v>57</v>
      </c>
      <c r="C150" s="31">
        <v>18816</v>
      </c>
      <c r="D150" s="39">
        <v>5.4163627351019802E-3</v>
      </c>
      <c r="E150" s="35">
        <f t="shared" si="4"/>
        <v>0.18383911191916449</v>
      </c>
      <c r="F150" s="14"/>
      <c r="G150" s="14"/>
      <c r="H150" s="27"/>
    </row>
    <row r="151" spans="1:8" x14ac:dyDescent="0.25">
      <c r="A151" s="59"/>
      <c r="B151" s="42" t="s">
        <v>82</v>
      </c>
      <c r="C151" s="31">
        <v>20774</v>
      </c>
      <c r="D151" s="39">
        <v>5.9799914678469682E-3</v>
      </c>
      <c r="E151" s="35">
        <f t="shared" si="4"/>
        <v>0.18981910338701147</v>
      </c>
      <c r="F151" s="14"/>
      <c r="G151" s="14"/>
      <c r="H151" s="27"/>
    </row>
    <row r="152" spans="1:8" x14ac:dyDescent="0.25">
      <c r="A152" s="59"/>
      <c r="B152" s="42" t="s">
        <v>58</v>
      </c>
      <c r="C152" s="31">
        <v>26023</v>
      </c>
      <c r="D152" s="39">
        <v>7.4909655322894786E-3</v>
      </c>
      <c r="E152" s="35">
        <f t="shared" si="4"/>
        <v>0.19731006891930095</v>
      </c>
      <c r="F152" s="14"/>
      <c r="G152" s="14"/>
      <c r="H152" s="27"/>
    </row>
    <row r="153" spans="1:8" x14ac:dyDescent="0.25">
      <c r="A153" s="59"/>
      <c r="B153" s="24" t="s">
        <v>59</v>
      </c>
      <c r="C153" s="31">
        <v>16710</v>
      </c>
      <c r="D153" s="39">
        <v>4.8101308090749409E-3</v>
      </c>
      <c r="E153" s="35">
        <f t="shared" si="4"/>
        <v>0.20212019972837589</v>
      </c>
      <c r="H153" s="27"/>
    </row>
    <row r="154" spans="1:8" x14ac:dyDescent="0.25">
      <c r="A154" s="59"/>
      <c r="B154" s="24" t="s">
        <v>60</v>
      </c>
      <c r="C154" s="31">
        <v>11762</v>
      </c>
      <c r="D154" s="39">
        <v>3.3858024282668732E-3</v>
      </c>
      <c r="E154" s="35">
        <f t="shared" si="4"/>
        <v>0.20550600215664275</v>
      </c>
      <c r="H154" s="27"/>
    </row>
    <row r="155" spans="1:8" x14ac:dyDescent="0.25">
      <c r="A155" s="59"/>
      <c r="B155" s="24" t="s">
        <v>61</v>
      </c>
      <c r="C155" s="31">
        <v>9667</v>
      </c>
      <c r="D155" s="39">
        <v>2.7827369557945816E-3</v>
      </c>
      <c r="E155" s="35">
        <f t="shared" si="4"/>
        <v>0.20828873911243734</v>
      </c>
      <c r="H155" s="27"/>
    </row>
    <row r="156" spans="1:8" x14ac:dyDescent="0.25">
      <c r="A156" s="59"/>
      <c r="B156" s="24" t="s">
        <v>62</v>
      </c>
      <c r="C156" s="31">
        <v>12517</v>
      </c>
      <c r="D156" s="39">
        <v>3.6031362858881528E-3</v>
      </c>
      <c r="E156" s="35">
        <f t="shared" si="4"/>
        <v>0.21189187539832549</v>
      </c>
      <c r="H156" s="27"/>
    </row>
    <row r="157" spans="1:8" x14ac:dyDescent="0.25">
      <c r="A157" s="59"/>
      <c r="B157" s="24" t="s">
        <v>63</v>
      </c>
      <c r="C157" s="31">
        <v>25932</v>
      </c>
      <c r="D157" s="39">
        <v>7.4647703256092964E-3</v>
      </c>
      <c r="E157" s="35">
        <f t="shared" si="4"/>
        <v>0.21935664572393479</v>
      </c>
      <c r="H157" s="27"/>
    </row>
    <row r="158" spans="1:8" x14ac:dyDescent="0.25">
      <c r="A158" s="59"/>
      <c r="B158" s="24" t="s">
        <v>64</v>
      </c>
      <c r="C158" s="31">
        <v>13660</v>
      </c>
      <c r="D158" s="39">
        <v>3.9321595961677855E-3</v>
      </c>
      <c r="E158" s="35">
        <f t="shared" si="4"/>
        <v>0.22328880532010256</v>
      </c>
      <c r="H158" s="27"/>
    </row>
    <row r="159" spans="1:8" x14ac:dyDescent="0.25">
      <c r="A159" s="59"/>
      <c r="B159" s="24" t="s">
        <v>65</v>
      </c>
      <c r="C159" s="31">
        <v>14655</v>
      </c>
      <c r="D159" s="39">
        <v>4.2185797131653654E-3</v>
      </c>
      <c r="E159" s="35">
        <f t="shared" si="4"/>
        <v>0.22750738503326792</v>
      </c>
      <c r="H159" s="27"/>
    </row>
    <row r="160" spans="1:8" x14ac:dyDescent="0.25">
      <c r="A160" s="59"/>
      <c r="B160" s="24" t="s">
        <v>66</v>
      </c>
      <c r="C160" s="31">
        <v>11656</v>
      </c>
      <c r="D160" s="39">
        <v>3.3552893303756739E-3</v>
      </c>
      <c r="E160" s="35">
        <f t="shared" si="4"/>
        <v>0.23086267436364361</v>
      </c>
      <c r="H160" s="27"/>
    </row>
    <row r="161" spans="1:8" x14ac:dyDescent="0.25">
      <c r="A161" s="59"/>
      <c r="B161" s="24" t="s">
        <v>67</v>
      </c>
      <c r="C161" s="31">
        <v>15051</v>
      </c>
      <c r="D161" s="39">
        <v>4.3325720411362617E-3</v>
      </c>
      <c r="E161" s="35">
        <f t="shared" si="4"/>
        <v>0.23519524640477987</v>
      </c>
      <c r="H161" s="27"/>
    </row>
    <row r="162" spans="1:8" x14ac:dyDescent="0.25">
      <c r="A162" s="59"/>
      <c r="B162" s="24" t="s">
        <v>68</v>
      </c>
      <c r="C162" s="31">
        <v>37314</v>
      </c>
      <c r="D162" s="39">
        <v>1.0741186176530361E-2</v>
      </c>
      <c r="E162" s="35">
        <f t="shared" si="4"/>
        <v>0.24593643258131023</v>
      </c>
      <c r="H162" s="27"/>
    </row>
    <row r="163" spans="1:8" x14ac:dyDescent="0.25">
      <c r="A163" s="59"/>
      <c r="B163" s="24" t="s">
        <v>69</v>
      </c>
      <c r="C163" s="31">
        <v>27070</v>
      </c>
      <c r="D163" s="39">
        <v>7.7923543388185908E-3</v>
      </c>
      <c r="E163" s="35">
        <f t="shared" si="4"/>
        <v>0.25372878692012885</v>
      </c>
      <c r="H163" s="27"/>
    </row>
    <row r="164" spans="1:8" x14ac:dyDescent="0.25">
      <c r="A164" s="59"/>
      <c r="B164" s="24" t="s">
        <v>70</v>
      </c>
      <c r="C164" s="31">
        <v>40926</v>
      </c>
      <c r="D164" s="39">
        <v>1.1780934380143689E-2</v>
      </c>
      <c r="E164" s="35">
        <f t="shared" si="4"/>
        <v>0.26550972130027256</v>
      </c>
      <c r="H164" s="27"/>
    </row>
    <row r="165" spans="1:8" x14ac:dyDescent="0.25">
      <c r="A165" s="59"/>
      <c r="B165" s="24" t="s">
        <v>71</v>
      </c>
      <c r="C165" s="31">
        <v>70271</v>
      </c>
      <c r="D165" s="39">
        <v>2.0228168885966801E-2</v>
      </c>
      <c r="E165" s="35">
        <f t="shared" si="4"/>
        <v>0.28573789018623935</v>
      </c>
      <c r="H165" s="27"/>
    </row>
    <row r="166" spans="1:8" x14ac:dyDescent="0.25">
      <c r="A166" s="59"/>
      <c r="B166" s="24" t="s">
        <v>72</v>
      </c>
      <c r="C166" s="31">
        <v>295901</v>
      </c>
      <c r="D166" s="39">
        <v>8.5177888482111552E-2</v>
      </c>
      <c r="E166" s="35">
        <f t="shared" si="4"/>
        <v>0.3709157786683509</v>
      </c>
    </row>
    <row r="167" spans="1:8" x14ac:dyDescent="0.25">
      <c r="A167" s="59"/>
      <c r="B167" s="24" t="s">
        <v>73</v>
      </c>
      <c r="C167" s="30">
        <v>2179760</v>
      </c>
      <c r="D167" s="39">
        <v>0.62746443640868899</v>
      </c>
      <c r="E167" s="35">
        <f t="shared" si="4"/>
        <v>0.99838021507703989</v>
      </c>
    </row>
    <row r="168" spans="1:8" x14ac:dyDescent="0.25">
      <c r="A168" s="59"/>
      <c r="B168" s="24" t="s">
        <v>74</v>
      </c>
      <c r="C168" s="32">
        <v>2796</v>
      </c>
      <c r="D168" s="39">
        <v>8.0485492173390386E-4</v>
      </c>
      <c r="E168" s="35">
        <f t="shared" si="4"/>
        <v>0.99918506999877377</v>
      </c>
    </row>
    <row r="169" spans="1:8" x14ac:dyDescent="0.25">
      <c r="A169" s="59"/>
      <c r="B169" s="24" t="s">
        <v>75</v>
      </c>
      <c r="C169" s="32">
        <v>576</v>
      </c>
      <c r="D169" s="39">
        <v>1.6580702250312184E-4</v>
      </c>
      <c r="E169" s="35">
        <f t="shared" si="4"/>
        <v>0.9993508770212769</v>
      </c>
    </row>
    <row r="170" spans="1:8" x14ac:dyDescent="0.25">
      <c r="A170" s="59"/>
      <c r="B170" s="24" t="s">
        <v>76</v>
      </c>
      <c r="C170" s="32">
        <v>1640</v>
      </c>
      <c r="D170" s="39">
        <v>4.7208943907138854E-4</v>
      </c>
      <c r="E170" s="35">
        <f t="shared" si="4"/>
        <v>0.99982296646034829</v>
      </c>
    </row>
    <row r="171" spans="1:8" x14ac:dyDescent="0.25">
      <c r="A171" s="59"/>
      <c r="B171" s="24" t="s">
        <v>98</v>
      </c>
      <c r="C171" s="32">
        <v>615</v>
      </c>
      <c r="D171" s="39">
        <v>1.7703353965177072E-4</v>
      </c>
      <c r="E171" s="35">
        <f t="shared" si="4"/>
        <v>1</v>
      </c>
    </row>
    <row r="172" spans="1:8" x14ac:dyDescent="0.25">
      <c r="A172" s="60"/>
      <c r="B172" s="23" t="s">
        <v>0</v>
      </c>
      <c r="C172" s="33">
        <v>3473918</v>
      </c>
      <c r="D172" s="40">
        <v>1</v>
      </c>
      <c r="E172" s="38"/>
    </row>
    <row r="173" spans="1:8" x14ac:dyDescent="0.25">
      <c r="A173" s="16" t="s">
        <v>92</v>
      </c>
      <c r="B173" s="14"/>
      <c r="C173" s="14"/>
      <c r="D173" s="14"/>
      <c r="E173" s="14"/>
    </row>
    <row r="174" spans="1:8" x14ac:dyDescent="0.25">
      <c r="F174" s="14"/>
      <c r="G174" s="14"/>
    </row>
  </sheetData>
  <mergeCells count="17">
    <mergeCell ref="A145:B145"/>
    <mergeCell ref="A108:B108"/>
    <mergeCell ref="A146:A172"/>
    <mergeCell ref="A16:B16"/>
    <mergeCell ref="A53:B53"/>
    <mergeCell ref="A113:B113"/>
    <mergeCell ref="A114:A140"/>
    <mergeCell ref="A12:F12"/>
    <mergeCell ref="A45:A48"/>
    <mergeCell ref="A17:A27"/>
    <mergeCell ref="A44:B44"/>
    <mergeCell ref="A82:B82"/>
    <mergeCell ref="A35:B35"/>
    <mergeCell ref="A74:B74"/>
    <mergeCell ref="A75:A77"/>
    <mergeCell ref="A36:A39"/>
    <mergeCell ref="A54:A69"/>
  </mergeCells>
  <pageMargins left="0.7" right="0.7" top="0.75" bottom="0.75" header="0.3" footer="0.3"/>
  <pageSetup scale="26" orientation="landscape" verticalDpi="0" r:id="rId1"/>
  <rowBreaks count="1" manualBreakCount="1">
    <brk id="7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Tabulación</vt:lpstr>
      <vt:lpstr>Tabulación!Área_de_impresión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Sahara Martignoni  spycher</dc:creator>
  <cp:lastModifiedBy>Cristian Rodrigo Grandon Grandon</cp:lastModifiedBy>
  <dcterms:created xsi:type="dcterms:W3CDTF">2014-10-15T12:51:42Z</dcterms:created>
  <dcterms:modified xsi:type="dcterms:W3CDTF">2015-07-13T13:46:15Z</dcterms:modified>
</cp:coreProperties>
</file>